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6E610B36-18EB-4D28-B58C-0CC895546B50}" xr6:coauthVersionLast="47" xr6:coauthVersionMax="47" xr10:uidLastSave="{00000000-0000-0000-0000-000000000000}"/>
  <bookViews>
    <workbookView xWindow="-120" yWindow="-120" windowWidth="20730" windowHeight="11040" xr2:uid="{E254EFD3-5ABF-4D49-93E9-626B3900D14A}"/>
  </bookViews>
  <sheets>
    <sheet name="別紙１"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76" i="1" l="1"/>
  <c r="AA77" i="1"/>
  <c r="AA75" i="1"/>
  <c r="W64" i="1"/>
  <c r="W65" i="1"/>
  <c r="W66" i="1"/>
  <c r="W67" i="1"/>
  <c r="W63" i="1"/>
  <c r="W60" i="1"/>
  <c r="AD36" i="1"/>
  <c r="AD37" i="1"/>
  <c r="AD35" i="1"/>
  <c r="P38" i="1"/>
  <c r="W38" i="1"/>
  <c r="I38" i="1"/>
  <c r="P68" i="1"/>
  <c r="I68" i="1"/>
  <c r="AD38" i="1" l="1"/>
  <c r="W68" i="1"/>
  <c r="AA78" i="1"/>
  <c r="I78" i="1"/>
  <c r="P61" i="1"/>
  <c r="W61" i="1"/>
  <c r="I61" i="1"/>
  <c r="W69" i="1" l="1"/>
  <c r="P69" i="1"/>
  <c r="I69" i="1"/>
</calcChain>
</file>

<file path=xl/sharedStrings.xml><?xml version="1.0" encoding="utf-8"?>
<sst xmlns="http://schemas.openxmlformats.org/spreadsheetml/2006/main" count="100" uniqueCount="82">
  <si>
    <t>別紙１</t>
  </si>
  <si>
    <t>計算書類に対する注記(法人全体用)</t>
  </si>
  <si>
    <t xml:space="preserve"> 1. 継続事業の前提に関する注記</t>
  </si>
  <si>
    <t>該当なし</t>
  </si>
  <si>
    <t xml:space="preserve"> 2.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</si>
  <si>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</si>
  <si>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</si>
  <si>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</si>
  <si>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</si>
  <si>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</si>
  <si>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</si>
  <si>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</si>
  <si>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</si>
  <si>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</si>
  <si>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3. 重要な会計方針の変更</t>
  </si>
  <si>
    <t xml:space="preserve"> 4. 法人で採用する退職給付制度</t>
  </si>
  <si>
    <t>退職給付制度は、独立行政法人福祉医療機構の社会福祉施設職員等退職手当共済制度及び、</t>
  </si>
  <si>
    <t>福島県社会福祉協議会の退職共済制度によっている。</t>
  </si>
  <si>
    <t xml:space="preserve"> 5. 法人が作成する計算書類と拠点区分、サービス区分</t>
  </si>
  <si>
    <t>当法人の作成する計算書類は以下のとおりになっている。</t>
  </si>
  <si>
    <t>(1)法人全体の計算書類（第１号１様式、第２号１様式、第３号１様式）</t>
  </si>
  <si>
    <t>(2)社会福祉事業における拠点区分別内訳表（第１号３様式、第２号３様式、第３号３様式）</t>
  </si>
  <si>
    <t>※第１号２様式、第２号２様式、第３号２様式は省略する。</t>
  </si>
  <si>
    <t xml:space="preserve"> 6. 基本財産の増減の内容及び金額</t>
  </si>
  <si>
    <t>基本財産の増減の内容及び金額は以下のとおりである。</t>
  </si>
  <si>
    <t>基本財産の種類</t>
  </si>
  <si>
    <t>前期末残高</t>
  </si>
  <si>
    <t>当期増加額</t>
  </si>
  <si>
    <t>当期減少額</t>
  </si>
  <si>
    <t>当期末残高</t>
  </si>
  <si>
    <t>土地</t>
  </si>
  <si>
    <t>建物</t>
  </si>
  <si>
    <t>定期預金</t>
  </si>
  <si>
    <t>合計</t>
  </si>
  <si>
    <t>(単位:円)</t>
  </si>
  <si>
    <t xml:space="preserve"> 7. 基本金又は固定資産の売却若しくは処分に係る国庫補助金等特別積立金の取崩し</t>
  </si>
  <si>
    <t xml:space="preserve"> 8. 担保に供している資産</t>
  </si>
  <si>
    <t xml:space="preserve">担保に供されている資産は、以下のとおりである。                                 </t>
  </si>
  <si>
    <t>　　　　　　土地（基本）　　　　　　　　　　　　　　　　　　　　　30,879,058円</t>
  </si>
  <si>
    <t xml:space="preserve">　　　　　　――――――――――――――――――――――――――――――――― </t>
  </si>
  <si>
    <t xml:space="preserve">担保に供している債務の種類および金額は、以下のとおりである。                   </t>
  </si>
  <si>
    <t xml:space="preserve"> 9.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</si>
  <si>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</si>
  <si>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</si>
  <si>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</si>
  <si>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</si>
  <si>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</si>
  <si>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</si>
  <si>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</si>
  <si>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</si>
  <si>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車輌運搬具</t>
  </si>
  <si>
    <t>器具及び備品</t>
  </si>
  <si>
    <t>10.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</si>
  <si>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</si>
  <si>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</si>
  <si>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</si>
  <si>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</si>
  <si>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</si>
  <si>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11. 満期保有目的の債券の内訳並びに帳簿価額、時価及び評価損益</t>
  </si>
  <si>
    <t>12. 関連当事者との取引の内容</t>
  </si>
  <si>
    <t>13. 重要な偶発債務</t>
  </si>
  <si>
    <t>14. 重要な後発事象</t>
  </si>
  <si>
    <t>るために必要な事項</t>
  </si>
  <si>
    <t>種類及び銘柄</t>
  </si>
  <si>
    <t>帳簿価額</t>
  </si>
  <si>
    <t>10,000,000</t>
  </si>
  <si>
    <t>有形リース資産</t>
    <rPh sb="0" eb="2">
      <t>ユウケイ</t>
    </rPh>
    <rPh sb="5" eb="7">
      <t>シサン</t>
    </rPh>
    <phoneticPr fontId="2"/>
  </si>
  <si>
    <t>未収補助金</t>
    <phoneticPr fontId="2"/>
  </si>
  <si>
    <t>未収金</t>
    <rPh sb="0" eb="3">
      <t>ミシュウキン</t>
    </rPh>
    <phoneticPr fontId="2"/>
  </si>
  <si>
    <t>第31回SBIﾎｰﾙﾃﾞｨﾝｸﾞｽ株式会社無担保社債</t>
    <rPh sb="0" eb="1">
      <t>ダイ</t>
    </rPh>
    <rPh sb="3" eb="4">
      <t>カイ</t>
    </rPh>
    <rPh sb="17" eb="21">
      <t>カブシキガイシャ</t>
    </rPh>
    <rPh sb="21" eb="26">
      <t>ムタンポシャサイ</t>
    </rPh>
    <phoneticPr fontId="5"/>
  </si>
  <si>
    <t>福島県令和4年度第2回公募社債</t>
    <rPh sb="0" eb="3">
      <t>フクシマケン</t>
    </rPh>
    <rPh sb="3" eb="5">
      <t>レイワ</t>
    </rPh>
    <rPh sb="6" eb="8">
      <t>ネンド</t>
    </rPh>
    <rPh sb="8" eb="9">
      <t>ダイ</t>
    </rPh>
    <rPh sb="10" eb="11">
      <t>カイ</t>
    </rPh>
    <rPh sb="11" eb="13">
      <t>コウボ</t>
    </rPh>
    <rPh sb="13" eb="15">
      <t>シャサイ</t>
    </rPh>
    <phoneticPr fontId="5"/>
  </si>
  <si>
    <t xml:space="preserve">　　　　　　1年以内返済予定設備資金借入金　　　　　　　　　　 　　32,352,000円 </t>
    <phoneticPr fontId="2"/>
  </si>
  <si>
    <t>日本物価連動国債ファンド</t>
    <rPh sb="0" eb="2">
      <t>ニホン</t>
    </rPh>
    <rPh sb="2" eb="4">
      <t>ブッカ</t>
    </rPh>
    <rPh sb="4" eb="6">
      <t>レンドウ</t>
    </rPh>
    <rPh sb="6" eb="8">
      <t>コクサイ</t>
    </rPh>
    <phoneticPr fontId="5"/>
  </si>
  <si>
    <t>16. その他社会福祉法人の資金収支及び純資産増減の状況並びに資産、負債及び純資産の状態を明らかにす</t>
    <phoneticPr fontId="2"/>
  </si>
  <si>
    <t>15. 合併又は事業の譲渡若しくは譲受けが行われた場合には、その旨及び概要</t>
    <rPh sb="4" eb="6">
      <t>ガッペイ</t>
    </rPh>
    <rPh sb="6" eb="7">
      <t>マタ</t>
    </rPh>
    <rPh sb="8" eb="10">
      <t>ジギョウ</t>
    </rPh>
    <rPh sb="11" eb="13">
      <t>ジョウト</t>
    </rPh>
    <rPh sb="13" eb="14">
      <t>モ</t>
    </rPh>
    <rPh sb="17" eb="19">
      <t>ユズリウ</t>
    </rPh>
    <rPh sb="21" eb="22">
      <t>オコナ</t>
    </rPh>
    <rPh sb="25" eb="27">
      <t>バアイ</t>
    </rPh>
    <rPh sb="32" eb="33">
      <t>ムネ</t>
    </rPh>
    <rPh sb="33" eb="34">
      <t>オヨ</t>
    </rPh>
    <rPh sb="35" eb="37">
      <t>ガイヨウ</t>
    </rPh>
    <phoneticPr fontId="2"/>
  </si>
  <si>
    <t>該当なし</t>
    <phoneticPr fontId="2"/>
  </si>
  <si>
    <t xml:space="preserve">　　　　　　設備資金借入金　　　　　　　　　　　　　　　　　 　　329,046,000円 </t>
    <phoneticPr fontId="2"/>
  </si>
  <si>
    <t>　　　　　　　　計　　　　　　　　　　　　　　　　　　 　　　　　361,398,000円</t>
    <phoneticPr fontId="2"/>
  </si>
  <si>
    <t xml:space="preserve">　　　　　　建物（基本）　　　　　　　　　　　　　　　　　　　　 476,938,766円 </t>
    <phoneticPr fontId="2"/>
  </si>
  <si>
    <t xml:space="preserve">　　　　　　　　計　　　　　　　　　　　　　　　　　　　　　　　 507,817,824円 </t>
    <phoneticPr fontId="2"/>
  </si>
  <si>
    <t>第565回東北電力</t>
    <rPh sb="0" eb="1">
      <t>ダイ</t>
    </rPh>
    <rPh sb="4" eb="5">
      <t>カイ</t>
    </rPh>
    <rPh sb="5" eb="7">
      <t>トウホク</t>
    </rPh>
    <rPh sb="7" eb="9">
      <t>デンリョク</t>
    </rPh>
    <phoneticPr fontId="5"/>
  </si>
  <si>
    <t>第570回東北電力</t>
    <rPh sb="0" eb="1">
      <t>ダイ</t>
    </rPh>
    <rPh sb="4" eb="5">
      <t>カイ</t>
    </rPh>
    <rPh sb="5" eb="7">
      <t>トウホク</t>
    </rPh>
    <rPh sb="7" eb="9">
      <t>デンリョク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</si>
</sst>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8" x14ac:knownFonts="1">
    <font>
      <sz val="11"/>
      <color theme="1"/>
      <name val="ＭＳ Ｐゴシック"/>
      <family val="3"/>
      <charset val="128"/>
    </font>
    <font>
      <sz val="11"/>
      <color theme="1"/>
      <name val="游ゴシック"/>
      <family val="2"/>
      <charset val="128"/>
      <scheme val="minor"/>
    </font>
    <font>
      <sz val="6"/>
      <name val="ＭＳ Ｐゴシック"/>
      <family val="3"/>
      <charset val="128"/>
    </font>
    <font>
      <sz val="11"/>
      <color theme="1"/>
      <name val="ＭＳ 明朝"/>
      <family val="1"/>
      <charset val="128"/>
    </font>
    <font>
      <sz val="11"/>
      <color theme="1"/>
      <name val="ＭＳ Ｐ明朝"/>
      <family val="1"/>
      <charset val="128"/>
    </font>
    <font>
      <sz val="6"/>
      <name val="游ゴシック"/>
      <family val="2"/>
      <charset val="128"/>
      <scheme val="minor"/>
    </font>
    <font>
      <sz val="10"/>
      <color theme="1"/>
      <name val="ＭＳ 明朝"/>
      <family val="1"/>
      <charset val="128"/>
    </font>
    <font>
      <sz val="11"/>
      <color theme="1"/>
      <name val="ＭＳ Ｐゴシック"/>
      <family val="3"/>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38" fontId="7" fillId="0" borderId="0" applyFont="0" applyFill="0" applyBorder="0" applyAlignment="0" applyProtection="0">
      <alignment vertical="center"/>
    </xf>
  </cellStyleXfs>
  <cellXfs count="35">
    <xf numFmtId="0" fontId="0" fillId="0" borderId="0" xfId="0">
      <alignment vertical="center"/>
    </xf>
    <xf numFmtId="49" fontId="3" fillId="0" borderId="0" xfId="0" applyNumberFormat="1" applyFont="1" applyAlignment="1">
      <alignment horizontal="right" vertical="center"/>
    </xf>
    <xf numFmtId="49" fontId="3" fillId="0" borderId="0" xfId="0" applyNumberFormat="1" applyFont="1" applyAlignment="1">
      <alignment horizontal="left" vertical="center"/>
    </xf>
    <xf numFmtId="49" fontId="3" fillId="0" borderId="0" xfId="0" applyNumberFormat="1" applyFont="1">
      <alignment vertical="center"/>
    </xf>
    <xf numFmtId="49" fontId="3" fillId="0" borderId="3" xfId="0" applyNumberFormat="1" applyFont="1" applyBorder="1">
      <alignment vertical="center"/>
    </xf>
    <xf numFmtId="49" fontId="3" fillId="0" borderId="0" xfId="1" applyNumberFormat="1" applyFont="1" applyAlignment="1">
      <alignment horizontal="right" vertical="center"/>
    </xf>
    <xf numFmtId="49" fontId="3" fillId="0" borderId="0" xfId="1" applyNumberFormat="1" applyFont="1" applyAlignment="1">
      <alignment horizontal="left" vertical="center"/>
    </xf>
    <xf numFmtId="49" fontId="3" fillId="0" borderId="0" xfId="1" applyNumberFormat="1" applyFont="1">
      <alignment vertical="center"/>
    </xf>
    <xf numFmtId="49" fontId="3" fillId="0" borderId="0" xfId="1" applyNumberFormat="1" applyFont="1" applyAlignment="1">
      <alignment horizontal="center" vertical="center"/>
    </xf>
    <xf numFmtId="176" fontId="4" fillId="0" borderId="0" xfId="1" applyNumberFormat="1" applyFont="1" applyAlignment="1">
      <alignment horizontal="center" vertical="center"/>
    </xf>
    <xf numFmtId="176" fontId="4" fillId="0" borderId="2" xfId="0" applyNumberFormat="1" applyFont="1" applyBorder="1" applyAlignment="1">
      <alignment horizontal="right" vertical="center"/>
    </xf>
    <xf numFmtId="176" fontId="4" fillId="0" borderId="1" xfId="0" applyNumberFormat="1" applyFont="1" applyBorder="1" applyAlignment="1">
      <alignment horizontal="right" vertical="center"/>
    </xf>
    <xf numFmtId="176" fontId="4" fillId="0" borderId="4" xfId="0" applyNumberFormat="1" applyFont="1" applyBorder="1" applyAlignment="1">
      <alignment horizontal="right" vertical="center"/>
    </xf>
    <xf numFmtId="49" fontId="3" fillId="0" borderId="2" xfId="1" applyNumberFormat="1" applyFont="1" applyBorder="1" applyAlignment="1">
      <alignment horizontal="center" vertical="center"/>
    </xf>
    <xf numFmtId="49" fontId="3" fillId="0" borderId="1" xfId="1" applyNumberFormat="1" applyFont="1" applyBorder="1" applyAlignment="1">
      <alignment horizontal="center" vertical="center"/>
    </xf>
    <xf numFmtId="49" fontId="3" fillId="0" borderId="4" xfId="1" applyNumberFormat="1" applyFont="1" applyBorder="1" applyAlignment="1">
      <alignment horizontal="center" vertical="center"/>
    </xf>
    <xf numFmtId="176" fontId="4" fillId="0" borderId="2" xfId="1" applyNumberFormat="1" applyFont="1" applyBorder="1" applyAlignment="1">
      <alignment horizontal="center" vertical="center"/>
    </xf>
    <xf numFmtId="176" fontId="4" fillId="0" borderId="1" xfId="1" applyNumberFormat="1" applyFont="1" applyBorder="1" applyAlignment="1">
      <alignment horizontal="center" vertical="center"/>
    </xf>
    <xf numFmtId="176" fontId="4" fillId="0" borderId="4" xfId="1" applyNumberFormat="1" applyFont="1" applyBorder="1" applyAlignment="1">
      <alignment horizontal="center" vertical="center"/>
    </xf>
    <xf numFmtId="49"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2" xfId="0" applyNumberFormat="1" applyFont="1" applyBorder="1" applyAlignment="1">
      <alignment horizontal="left" vertical="center"/>
    </xf>
    <xf numFmtId="49" fontId="3" fillId="0" borderId="1" xfId="0" applyNumberFormat="1" applyFont="1" applyBorder="1" applyAlignment="1">
      <alignment horizontal="left" vertical="center"/>
    </xf>
    <xf numFmtId="49" fontId="3" fillId="0" borderId="4" xfId="0" applyNumberFormat="1" applyFont="1" applyBorder="1" applyAlignment="1">
      <alignment horizontal="left" vertical="center"/>
    </xf>
    <xf numFmtId="177" fontId="4" fillId="0" borderId="2" xfId="1" applyNumberFormat="1" applyFont="1" applyBorder="1" applyAlignment="1">
      <alignment horizontal="center" vertical="center"/>
    </xf>
    <xf numFmtId="177" fontId="4" fillId="0" borderId="1" xfId="1" applyNumberFormat="1" applyFont="1" applyBorder="1" applyAlignment="1">
      <alignment horizontal="center" vertical="center"/>
    </xf>
    <xf numFmtId="177" fontId="4" fillId="0" borderId="4" xfId="1" applyNumberFormat="1" applyFont="1" applyBorder="1" applyAlignment="1">
      <alignment horizontal="center" vertical="center"/>
    </xf>
    <xf numFmtId="49" fontId="3" fillId="0" borderId="0" xfId="0" applyNumberFormat="1" applyFont="1" applyAlignment="1">
      <alignment horizontal="center" vertical="center"/>
    </xf>
    <xf numFmtId="49" fontId="6" fillId="0" borderId="2" xfId="1" applyNumberFormat="1" applyFont="1" applyBorder="1" applyAlignment="1">
      <alignment horizontal="center" vertical="center"/>
    </xf>
    <xf numFmtId="49"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38" fontId="4" fillId="0" borderId="2" xfId="2" applyFont="1" applyBorder="1" applyAlignment="1">
      <alignment horizontal="center" vertical="center"/>
    </xf>
    <xf numFmtId="38" fontId="4" fillId="0" borderId="1" xfId="2" applyFont="1" applyBorder="1" applyAlignment="1">
      <alignment horizontal="center" vertical="center"/>
    </xf>
    <xf numFmtId="38" fontId="4" fillId="0" borderId="4" xfId="2" applyFont="1" applyBorder="1" applyAlignment="1">
      <alignment horizontal="center" vertical="center"/>
    </xf>
  </cellXfs>
  <cellStyles count="3">
    <cellStyle name="桁区切り" xfId="2" builtinId="6"/>
    <cellStyle name="標準" xfId="0" builtinId="0" customBuiltin="1"/>
    <cellStyle name="標準 2" xfId="1" xr:uid="{2E30E000-B683-42F9-9ADC-7D30813DD8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8A0B91-4D73-42E8-B6CC-93136024AB21}">
  <sheetPr>
    <pageSetUpPr fitToPage="1"/>
  </sheetPr>
  <dimension ref="A1:AN104"/>
  <sheetViews>
    <sheetView tabSelected="1" workbookViewId="0">
      <selection activeCell="I79" sqref="I79"/>
    </sheetView>
  </sheetViews>
  <sheetFormatPr defaultRowHeight="13.5" x14ac:dyDescent="0.15"/>
  <cols>
    <col min="1" max="40" width="2.625" customWidth="1"/>
  </cols>
  <sheetData>
    <row r="1" spans="1:40" x14ac:dyDescent="0.15">
      <c r="AN1" s="1" t="s">
        <v>0</v>
      </c>
    </row>
    <row r="2" spans="1:40" x14ac:dyDescent="0.15">
      <c r="A2" s="28" t="s">
        <v>1</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row>
    <row r="4" spans="1:40" x14ac:dyDescent="0.15">
      <c r="A4" s="2" t="s">
        <v>2</v>
      </c>
    </row>
    <row r="5" spans="1:40" x14ac:dyDescent="0.15">
      <c r="B5" s="2" t="s">
        <v>3</v>
      </c>
    </row>
    <row r="7" spans="1:40" x14ac:dyDescent="0.15">
      <c r="A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4" spans="1:40" x14ac:dyDescent="0.15">
      <c r="B14" s="2" t="s">
        <v>11</v>
      </c>
    </row>
    <row r="15" spans="1:40" x14ac:dyDescent="0.15">
      <c r="B15" s="2" t="s">
        <v>12</v>
      </c>
    </row>
    <row r="16" spans="1:40" x14ac:dyDescent="0.15">
      <c r="B16" s="2" t="s">
        <v>13</v>
      </c>
    </row>
    <row r="18" spans="1:2" x14ac:dyDescent="0.15">
      <c r="A18" s="2" t="s">
        <v>14</v>
      </c>
    </row>
    <row r="19" spans="1:2" x14ac:dyDescent="0.15">
      <c r="B19" s="2" t="s">
        <v>3</v>
      </c>
    </row>
    <row r="21" spans="1:2" x14ac:dyDescent="0.15">
      <c r="A21" s="2" t="s">
        <v>15</v>
      </c>
    </row>
    <row r="22" spans="1:2" x14ac:dyDescent="0.15">
      <c r="B22" s="2" t="s">
        <v>16</v>
      </c>
    </row>
    <row r="23" spans="1:2" x14ac:dyDescent="0.15">
      <c r="B23" s="2" t="s">
        <v>17</v>
      </c>
    </row>
    <row r="25" spans="1:2" x14ac:dyDescent="0.15">
      <c r="A25" s="2" t="s">
        <v>18</v>
      </c>
    </row>
    <row r="26" spans="1:2" x14ac:dyDescent="0.15">
      <c r="B26" s="2" t="s">
        <v>19</v>
      </c>
    </row>
    <row r="27" spans="1:2" x14ac:dyDescent="0.15">
      <c r="B27" s="2" t="s">
        <v>20</v>
      </c>
    </row>
    <row r="28" spans="1:2" x14ac:dyDescent="0.15">
      <c r="B28" s="2" t="s">
        <v>21</v>
      </c>
    </row>
    <row r="29" spans="1:2" x14ac:dyDescent="0.15">
      <c r="B29" s="2" t="s">
        <v>22</v>
      </c>
    </row>
    <row r="31" spans="1:2" x14ac:dyDescent="0.15">
      <c r="A31" s="2" t="s">
        <v>23</v>
      </c>
    </row>
    <row r="32" spans="1:2" x14ac:dyDescent="0.15">
      <c r="B32" s="2" t="s">
        <v>24</v>
      </c>
    </row>
    <row r="33" spans="1:40" x14ac:dyDescent="0.15">
      <c r="A33" s="3"/>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1" t="s">
        <v>34</v>
      </c>
      <c r="AK33" s="3"/>
      <c r="AL33" s="3"/>
      <c r="AM33" s="3"/>
      <c r="AN33" s="3"/>
    </row>
    <row r="34" spans="1:40" x14ac:dyDescent="0.15">
      <c r="A34" s="3"/>
      <c r="B34" s="19" t="s">
        <v>25</v>
      </c>
      <c r="C34" s="20"/>
      <c r="D34" s="20"/>
      <c r="E34" s="20"/>
      <c r="F34" s="20"/>
      <c r="G34" s="20"/>
      <c r="H34" s="21"/>
      <c r="I34" s="19" t="s">
        <v>26</v>
      </c>
      <c r="J34" s="20"/>
      <c r="K34" s="20"/>
      <c r="L34" s="20"/>
      <c r="M34" s="20"/>
      <c r="N34" s="20"/>
      <c r="O34" s="21"/>
      <c r="P34" s="19" t="s">
        <v>27</v>
      </c>
      <c r="Q34" s="20"/>
      <c r="R34" s="20"/>
      <c r="S34" s="20"/>
      <c r="T34" s="20"/>
      <c r="U34" s="20"/>
      <c r="V34" s="21"/>
      <c r="W34" s="19" t="s">
        <v>28</v>
      </c>
      <c r="X34" s="20"/>
      <c r="Y34" s="20"/>
      <c r="Z34" s="20"/>
      <c r="AA34" s="20"/>
      <c r="AB34" s="20"/>
      <c r="AC34" s="21"/>
      <c r="AD34" s="19" t="s">
        <v>29</v>
      </c>
      <c r="AE34" s="20"/>
      <c r="AF34" s="20"/>
      <c r="AG34" s="20"/>
      <c r="AH34" s="20"/>
      <c r="AI34" s="20"/>
      <c r="AJ34" s="21"/>
      <c r="AK34" s="4"/>
      <c r="AL34" s="3"/>
      <c r="AM34" s="3"/>
      <c r="AN34" s="3"/>
    </row>
    <row r="35" spans="1:40" x14ac:dyDescent="0.15">
      <c r="A35" s="3"/>
      <c r="B35" s="22" t="s">
        <v>30</v>
      </c>
      <c r="C35" s="23"/>
      <c r="D35" s="23"/>
      <c r="E35" s="23"/>
      <c r="F35" s="23"/>
      <c r="G35" s="23"/>
      <c r="H35" s="24"/>
      <c r="I35" s="10">
        <v>36550331</v>
      </c>
      <c r="J35" s="11"/>
      <c r="K35" s="11"/>
      <c r="L35" s="11"/>
      <c r="M35" s="11"/>
      <c r="N35" s="11"/>
      <c r="O35" s="12"/>
      <c r="P35" s="10">
        <v>0</v>
      </c>
      <c r="Q35" s="11"/>
      <c r="R35" s="11"/>
      <c r="S35" s="11"/>
      <c r="T35" s="11"/>
      <c r="U35" s="11"/>
      <c r="V35" s="12"/>
      <c r="W35" s="10">
        <v>0</v>
      </c>
      <c r="X35" s="11"/>
      <c r="Y35" s="11"/>
      <c r="Z35" s="11"/>
      <c r="AA35" s="11"/>
      <c r="AB35" s="11"/>
      <c r="AC35" s="12"/>
      <c r="AD35" s="10">
        <f>SUM(I35+P35-W35)</f>
        <v>36550331</v>
      </c>
      <c r="AE35" s="11"/>
      <c r="AF35" s="11"/>
      <c r="AG35" s="11"/>
      <c r="AH35" s="11"/>
      <c r="AI35" s="11"/>
      <c r="AJ35" s="12"/>
      <c r="AK35" s="4"/>
      <c r="AL35" s="3"/>
      <c r="AM35" s="3"/>
      <c r="AN35" s="3"/>
    </row>
    <row r="36" spans="1:40" x14ac:dyDescent="0.15">
      <c r="A36" s="3"/>
      <c r="B36" s="22" t="s">
        <v>31</v>
      </c>
      <c r="C36" s="23"/>
      <c r="D36" s="23"/>
      <c r="E36" s="23"/>
      <c r="F36" s="23"/>
      <c r="G36" s="23"/>
      <c r="H36" s="24"/>
      <c r="I36" s="10">
        <v>721825964</v>
      </c>
      <c r="J36" s="11"/>
      <c r="K36" s="11"/>
      <c r="L36" s="11"/>
      <c r="M36" s="11"/>
      <c r="N36" s="11"/>
      <c r="O36" s="12"/>
      <c r="P36" s="10">
        <v>0</v>
      </c>
      <c r="Q36" s="11"/>
      <c r="R36" s="11"/>
      <c r="S36" s="11"/>
      <c r="T36" s="11"/>
      <c r="U36" s="11"/>
      <c r="V36" s="12"/>
      <c r="W36" s="10">
        <v>53168836</v>
      </c>
      <c r="X36" s="11"/>
      <c r="Y36" s="11"/>
      <c r="Z36" s="11"/>
      <c r="AA36" s="11"/>
      <c r="AB36" s="11"/>
      <c r="AC36" s="12"/>
      <c r="AD36" s="10">
        <f t="shared" ref="AD36:AD38" si="0">SUM(I36+P36-W36)</f>
        <v>668657128</v>
      </c>
      <c r="AE36" s="11"/>
      <c r="AF36" s="11"/>
      <c r="AG36" s="11"/>
      <c r="AH36" s="11"/>
      <c r="AI36" s="11"/>
      <c r="AJ36" s="12"/>
      <c r="AK36" s="4"/>
      <c r="AL36" s="3"/>
      <c r="AM36" s="3"/>
      <c r="AN36" s="3"/>
    </row>
    <row r="37" spans="1:40" x14ac:dyDescent="0.15">
      <c r="A37" s="3"/>
      <c r="B37" s="22" t="s">
        <v>32</v>
      </c>
      <c r="C37" s="23"/>
      <c r="D37" s="23"/>
      <c r="E37" s="23"/>
      <c r="F37" s="23"/>
      <c r="G37" s="23"/>
      <c r="H37" s="24"/>
      <c r="I37" s="10">
        <v>1000000</v>
      </c>
      <c r="J37" s="11"/>
      <c r="K37" s="11"/>
      <c r="L37" s="11"/>
      <c r="M37" s="11"/>
      <c r="N37" s="11"/>
      <c r="O37" s="12"/>
      <c r="P37" s="10">
        <v>0</v>
      </c>
      <c r="Q37" s="11"/>
      <c r="R37" s="11"/>
      <c r="S37" s="11"/>
      <c r="T37" s="11"/>
      <c r="U37" s="11"/>
      <c r="V37" s="12"/>
      <c r="W37" s="10">
        <v>0</v>
      </c>
      <c r="X37" s="11"/>
      <c r="Y37" s="11"/>
      <c r="Z37" s="11"/>
      <c r="AA37" s="11"/>
      <c r="AB37" s="11"/>
      <c r="AC37" s="12"/>
      <c r="AD37" s="10">
        <f t="shared" si="0"/>
        <v>1000000</v>
      </c>
      <c r="AE37" s="11"/>
      <c r="AF37" s="11"/>
      <c r="AG37" s="11"/>
      <c r="AH37" s="11"/>
      <c r="AI37" s="11"/>
      <c r="AJ37" s="12"/>
      <c r="AK37" s="4"/>
      <c r="AL37" s="3"/>
      <c r="AM37" s="3"/>
      <c r="AN37" s="3"/>
    </row>
    <row r="38" spans="1:40" x14ac:dyDescent="0.15">
      <c r="A38" s="3"/>
      <c r="B38" s="19" t="s">
        <v>33</v>
      </c>
      <c r="C38" s="20"/>
      <c r="D38" s="20"/>
      <c r="E38" s="20"/>
      <c r="F38" s="20"/>
      <c r="G38" s="20"/>
      <c r="H38" s="21"/>
      <c r="I38" s="10">
        <f>SUM(I35:O37)</f>
        <v>759376295</v>
      </c>
      <c r="J38" s="11"/>
      <c r="K38" s="11"/>
      <c r="L38" s="11"/>
      <c r="M38" s="11"/>
      <c r="N38" s="11"/>
      <c r="O38" s="12"/>
      <c r="P38" s="10">
        <f t="shared" ref="P38" si="1">SUM(P35:V37)</f>
        <v>0</v>
      </c>
      <c r="Q38" s="11"/>
      <c r="R38" s="11"/>
      <c r="S38" s="11"/>
      <c r="T38" s="11"/>
      <c r="U38" s="11"/>
      <c r="V38" s="12"/>
      <c r="W38" s="10">
        <f t="shared" ref="W38" si="2">SUM(W35:AC37)</f>
        <v>53168836</v>
      </c>
      <c r="X38" s="11"/>
      <c r="Y38" s="11"/>
      <c r="Z38" s="11"/>
      <c r="AA38" s="11"/>
      <c r="AB38" s="11"/>
      <c r="AC38" s="12"/>
      <c r="AD38" s="10">
        <f t="shared" si="0"/>
        <v>706207459</v>
      </c>
      <c r="AE38" s="11"/>
      <c r="AF38" s="11"/>
      <c r="AG38" s="11"/>
      <c r="AH38" s="11"/>
      <c r="AI38" s="11"/>
      <c r="AJ38" s="12"/>
      <c r="AK38" s="4"/>
      <c r="AL38" s="3"/>
      <c r="AM38" s="3"/>
      <c r="AN38" s="3"/>
    </row>
    <row r="40" spans="1:40" x14ac:dyDescent="0.15">
      <c r="A40" s="2" t="s">
        <v>35</v>
      </c>
    </row>
    <row r="41" spans="1:40" x14ac:dyDescent="0.15">
      <c r="B41" s="2" t="s">
        <v>3</v>
      </c>
    </row>
    <row r="43" spans="1:40" x14ac:dyDescent="0.15">
      <c r="A43" s="2" t="s">
        <v>36</v>
      </c>
    </row>
    <row r="44" spans="1:40" x14ac:dyDescent="0.15">
      <c r="B44" s="2" t="s">
        <v>37</v>
      </c>
    </row>
    <row r="45" spans="1:40" x14ac:dyDescent="0.15">
      <c r="B45" s="2" t="s">
        <v>78</v>
      </c>
    </row>
    <row r="46" spans="1:40" x14ac:dyDescent="0.15">
      <c r="B46" s="2" t="s">
        <v>38</v>
      </c>
    </row>
    <row r="47" spans="1:40" x14ac:dyDescent="0.15">
      <c r="B47" s="2" t="s">
        <v>39</v>
      </c>
    </row>
    <row r="48" spans="1:40" x14ac:dyDescent="0.15">
      <c r="B48" s="2" t="s">
        <v>79</v>
      </c>
    </row>
    <row r="49" spans="1:40" x14ac:dyDescent="0.15">
      <c r="B49" s="2" t="s">
        <v>40</v>
      </c>
    </row>
    <row r="50" spans="1:40" x14ac:dyDescent="0.15">
      <c r="B50" s="2" t="s">
        <v>71</v>
      </c>
    </row>
    <row r="51" spans="1:40" x14ac:dyDescent="0.15">
      <c r="B51" s="2" t="s">
        <v>76</v>
      </c>
    </row>
    <row r="52" spans="1:40" x14ac:dyDescent="0.15">
      <c r="B52" s="2" t="s">
        <v>39</v>
      </c>
    </row>
    <row r="53" spans="1:40" x14ac:dyDescent="0.15">
      <c r="B53" s="2" t="s">
        <v>77</v>
      </c>
    </row>
    <row r="55" spans="1:40" x14ac:dyDescent="0.15">
      <c r="A55" s="2" t="s">
        <v>41</v>
      </c>
    </row>
    <row r="56" spans="1:40" x14ac:dyDescent="0.15">
      <c r="B56" s="2" t="s">
        <v>42</v>
      </c>
    </row>
    <row r="57" spans="1:40"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1" t="s">
        <v>34</v>
      </c>
      <c r="AD57" s="3"/>
      <c r="AE57" s="3"/>
      <c r="AF57" s="3"/>
      <c r="AG57" s="3"/>
      <c r="AH57" s="3"/>
      <c r="AI57" s="3"/>
      <c r="AJ57" s="3"/>
      <c r="AK57" s="3"/>
      <c r="AL57" s="3"/>
      <c r="AM57" s="3"/>
      <c r="AN57" s="3"/>
    </row>
    <row r="58" spans="1:40" x14ac:dyDescent="0.15">
      <c r="A58" s="3"/>
      <c r="B58" s="19" t="s">
        <v>43</v>
      </c>
      <c r="C58" s="20"/>
      <c r="D58" s="20"/>
      <c r="E58" s="20"/>
      <c r="F58" s="20"/>
      <c r="G58" s="20"/>
      <c r="H58" s="21"/>
      <c r="I58" s="19" t="s">
        <v>44</v>
      </c>
      <c r="J58" s="20"/>
      <c r="K58" s="20"/>
      <c r="L58" s="20"/>
      <c r="M58" s="20"/>
      <c r="N58" s="20"/>
      <c r="O58" s="21"/>
      <c r="P58" s="19" t="s">
        <v>45</v>
      </c>
      <c r="Q58" s="20"/>
      <c r="R58" s="20"/>
      <c r="S58" s="20"/>
      <c r="T58" s="20"/>
      <c r="U58" s="20"/>
      <c r="V58" s="21"/>
      <c r="W58" s="19" t="s">
        <v>29</v>
      </c>
      <c r="X58" s="20"/>
      <c r="Y58" s="20"/>
      <c r="Z58" s="20"/>
      <c r="AA58" s="20"/>
      <c r="AB58" s="20"/>
      <c r="AC58" s="21"/>
      <c r="AD58" s="4"/>
      <c r="AE58" s="3"/>
      <c r="AF58" s="3"/>
      <c r="AG58" s="3"/>
      <c r="AH58" s="3"/>
      <c r="AI58" s="3"/>
      <c r="AJ58" s="3"/>
      <c r="AK58" s="3"/>
      <c r="AL58" s="3"/>
      <c r="AM58" s="3"/>
      <c r="AN58" s="3"/>
    </row>
    <row r="59" spans="1:40" x14ac:dyDescent="0.15">
      <c r="A59" s="3"/>
      <c r="B59" s="22" t="s">
        <v>46</v>
      </c>
      <c r="C59" s="23"/>
      <c r="D59" s="23"/>
      <c r="E59" s="23"/>
      <c r="F59" s="23"/>
      <c r="G59" s="23"/>
      <c r="H59" s="24"/>
      <c r="I59" s="10"/>
      <c r="J59" s="11"/>
      <c r="K59" s="11"/>
      <c r="L59" s="11"/>
      <c r="M59" s="11"/>
      <c r="N59" s="11"/>
      <c r="O59" s="12"/>
      <c r="P59" s="10"/>
      <c r="Q59" s="11"/>
      <c r="R59" s="11"/>
      <c r="S59" s="11"/>
      <c r="T59" s="11"/>
      <c r="U59" s="11"/>
      <c r="V59" s="12"/>
      <c r="W59" s="10"/>
      <c r="X59" s="11"/>
      <c r="Y59" s="11"/>
      <c r="Z59" s="11"/>
      <c r="AA59" s="11"/>
      <c r="AB59" s="11"/>
      <c r="AC59" s="12"/>
      <c r="AD59" s="4"/>
      <c r="AE59" s="3"/>
      <c r="AF59" s="3"/>
      <c r="AG59" s="3"/>
      <c r="AH59" s="3"/>
      <c r="AI59" s="3"/>
      <c r="AJ59" s="3"/>
      <c r="AK59" s="3"/>
      <c r="AL59" s="3"/>
      <c r="AM59" s="3"/>
      <c r="AN59" s="3"/>
    </row>
    <row r="60" spans="1:40" x14ac:dyDescent="0.15">
      <c r="A60" s="3"/>
      <c r="B60" s="22" t="s">
        <v>31</v>
      </c>
      <c r="C60" s="23"/>
      <c r="D60" s="23"/>
      <c r="E60" s="23"/>
      <c r="F60" s="23"/>
      <c r="G60" s="23"/>
      <c r="H60" s="24"/>
      <c r="I60" s="10">
        <v>1633383782</v>
      </c>
      <c r="J60" s="11"/>
      <c r="K60" s="11"/>
      <c r="L60" s="11"/>
      <c r="M60" s="11"/>
      <c r="N60" s="11"/>
      <c r="O60" s="12"/>
      <c r="P60" s="10">
        <v>964726654</v>
      </c>
      <c r="Q60" s="11"/>
      <c r="R60" s="11"/>
      <c r="S60" s="11"/>
      <c r="T60" s="11"/>
      <c r="U60" s="11"/>
      <c r="V60" s="12"/>
      <c r="W60" s="10">
        <f>SUM(I60-P60)</f>
        <v>668657128</v>
      </c>
      <c r="X60" s="11"/>
      <c r="Y60" s="11"/>
      <c r="Z60" s="11"/>
      <c r="AA60" s="11"/>
      <c r="AB60" s="11"/>
      <c r="AC60" s="12"/>
      <c r="AD60" s="4"/>
      <c r="AE60" s="3"/>
      <c r="AF60" s="3"/>
      <c r="AG60" s="3"/>
      <c r="AH60" s="3"/>
      <c r="AI60" s="3"/>
      <c r="AJ60" s="3"/>
      <c r="AK60" s="3"/>
      <c r="AL60" s="3"/>
      <c r="AM60" s="3"/>
      <c r="AN60" s="3"/>
    </row>
    <row r="61" spans="1:40" x14ac:dyDescent="0.15">
      <c r="A61" s="3"/>
      <c r="B61" s="19" t="s">
        <v>47</v>
      </c>
      <c r="C61" s="20"/>
      <c r="D61" s="20"/>
      <c r="E61" s="20"/>
      <c r="F61" s="20"/>
      <c r="G61" s="20"/>
      <c r="H61" s="21"/>
      <c r="I61" s="10">
        <f>SUM(I60)</f>
        <v>1633383782</v>
      </c>
      <c r="J61" s="11"/>
      <c r="K61" s="11"/>
      <c r="L61" s="11"/>
      <c r="M61" s="11"/>
      <c r="N61" s="11"/>
      <c r="O61" s="12"/>
      <c r="P61" s="10">
        <f t="shared" ref="P61" si="3">SUM(P60)</f>
        <v>964726654</v>
      </c>
      <c r="Q61" s="11"/>
      <c r="R61" s="11"/>
      <c r="S61" s="11"/>
      <c r="T61" s="11"/>
      <c r="U61" s="11"/>
      <c r="V61" s="12"/>
      <c r="W61" s="10">
        <f t="shared" ref="W61" si="4">SUM(W60)</f>
        <v>668657128</v>
      </c>
      <c r="X61" s="11"/>
      <c r="Y61" s="11"/>
      <c r="Z61" s="11"/>
      <c r="AA61" s="11"/>
      <c r="AB61" s="11"/>
      <c r="AC61" s="12"/>
      <c r="AD61" s="4"/>
      <c r="AE61" s="3"/>
      <c r="AF61" s="3"/>
      <c r="AG61" s="3"/>
      <c r="AH61" s="3"/>
      <c r="AI61" s="3"/>
      <c r="AJ61" s="3"/>
      <c r="AK61" s="3"/>
      <c r="AL61" s="3"/>
      <c r="AM61" s="3"/>
      <c r="AN61" s="3"/>
    </row>
    <row r="62" spans="1:40" x14ac:dyDescent="0.15">
      <c r="A62" s="3"/>
      <c r="B62" s="22" t="s">
        <v>48</v>
      </c>
      <c r="C62" s="23"/>
      <c r="D62" s="23"/>
      <c r="E62" s="23"/>
      <c r="F62" s="23"/>
      <c r="G62" s="23"/>
      <c r="H62" s="24"/>
      <c r="I62" s="10"/>
      <c r="J62" s="11"/>
      <c r="K62" s="11"/>
      <c r="L62" s="11"/>
      <c r="M62" s="11"/>
      <c r="N62" s="11"/>
      <c r="O62" s="12"/>
      <c r="P62" s="10"/>
      <c r="Q62" s="11"/>
      <c r="R62" s="11"/>
      <c r="S62" s="11"/>
      <c r="T62" s="11"/>
      <c r="U62" s="11"/>
      <c r="V62" s="12"/>
      <c r="W62" s="10"/>
      <c r="X62" s="11"/>
      <c r="Y62" s="11"/>
      <c r="Z62" s="11"/>
      <c r="AA62" s="11"/>
      <c r="AB62" s="11"/>
      <c r="AC62" s="12"/>
      <c r="AD62" s="4"/>
      <c r="AE62" s="3"/>
      <c r="AF62" s="3"/>
      <c r="AG62" s="3"/>
      <c r="AH62" s="3"/>
      <c r="AI62" s="3"/>
      <c r="AJ62" s="3"/>
      <c r="AK62" s="3"/>
      <c r="AL62" s="3"/>
      <c r="AM62" s="3"/>
      <c r="AN62" s="3"/>
    </row>
    <row r="63" spans="1:40" x14ac:dyDescent="0.15">
      <c r="A63" s="3"/>
      <c r="B63" s="22" t="s">
        <v>31</v>
      </c>
      <c r="C63" s="23"/>
      <c r="D63" s="23"/>
      <c r="E63" s="23"/>
      <c r="F63" s="23"/>
      <c r="G63" s="23"/>
      <c r="H63" s="24"/>
      <c r="I63" s="10">
        <v>686005600</v>
      </c>
      <c r="J63" s="11"/>
      <c r="K63" s="11"/>
      <c r="L63" s="11"/>
      <c r="M63" s="11"/>
      <c r="N63" s="11"/>
      <c r="O63" s="12"/>
      <c r="P63" s="10">
        <v>232552486</v>
      </c>
      <c r="Q63" s="11"/>
      <c r="R63" s="11"/>
      <c r="S63" s="11"/>
      <c r="T63" s="11"/>
      <c r="U63" s="11"/>
      <c r="V63" s="12"/>
      <c r="W63" s="10">
        <f>SUM(I63-P63)</f>
        <v>453453114</v>
      </c>
      <c r="X63" s="11"/>
      <c r="Y63" s="11"/>
      <c r="Z63" s="11"/>
      <c r="AA63" s="11"/>
      <c r="AB63" s="11"/>
      <c r="AC63" s="12"/>
      <c r="AD63" s="4"/>
      <c r="AE63" s="3"/>
      <c r="AF63" s="3"/>
      <c r="AG63" s="3"/>
      <c r="AH63" s="3"/>
      <c r="AI63" s="3"/>
      <c r="AJ63" s="3"/>
      <c r="AK63" s="3"/>
      <c r="AL63" s="3"/>
      <c r="AM63" s="3"/>
      <c r="AN63" s="3"/>
    </row>
    <row r="64" spans="1:40" x14ac:dyDescent="0.15">
      <c r="A64" s="3"/>
      <c r="B64" s="22" t="s">
        <v>49</v>
      </c>
      <c r="C64" s="23"/>
      <c r="D64" s="23"/>
      <c r="E64" s="23"/>
      <c r="F64" s="23"/>
      <c r="G64" s="23"/>
      <c r="H64" s="24"/>
      <c r="I64" s="10">
        <v>92138228</v>
      </c>
      <c r="J64" s="11"/>
      <c r="K64" s="11"/>
      <c r="L64" s="11"/>
      <c r="M64" s="11"/>
      <c r="N64" s="11"/>
      <c r="O64" s="12"/>
      <c r="P64" s="10">
        <v>70067001</v>
      </c>
      <c r="Q64" s="11"/>
      <c r="R64" s="11"/>
      <c r="S64" s="11"/>
      <c r="T64" s="11"/>
      <c r="U64" s="11"/>
      <c r="V64" s="12"/>
      <c r="W64" s="10">
        <f t="shared" ref="W64:W67" si="5">SUM(I64-P64)</f>
        <v>22071227</v>
      </c>
      <c r="X64" s="11"/>
      <c r="Y64" s="11"/>
      <c r="Z64" s="11"/>
      <c r="AA64" s="11"/>
      <c r="AB64" s="11"/>
      <c r="AC64" s="12"/>
      <c r="AD64" s="4"/>
      <c r="AE64" s="3"/>
      <c r="AF64" s="3"/>
      <c r="AG64" s="3"/>
      <c r="AH64" s="3"/>
      <c r="AI64" s="3"/>
      <c r="AJ64" s="3"/>
      <c r="AK64" s="3"/>
      <c r="AL64" s="3"/>
      <c r="AM64" s="3"/>
      <c r="AN64" s="3"/>
    </row>
    <row r="65" spans="1:40" x14ac:dyDescent="0.15">
      <c r="A65" s="3"/>
      <c r="B65" s="22" t="s">
        <v>50</v>
      </c>
      <c r="C65" s="23"/>
      <c r="D65" s="23"/>
      <c r="E65" s="23"/>
      <c r="F65" s="23"/>
      <c r="G65" s="23"/>
      <c r="H65" s="24"/>
      <c r="I65" s="10">
        <v>28741517</v>
      </c>
      <c r="J65" s="11"/>
      <c r="K65" s="11"/>
      <c r="L65" s="11"/>
      <c r="M65" s="11"/>
      <c r="N65" s="11"/>
      <c r="O65" s="12"/>
      <c r="P65" s="10">
        <v>23958755</v>
      </c>
      <c r="Q65" s="11"/>
      <c r="R65" s="11"/>
      <c r="S65" s="11"/>
      <c r="T65" s="11"/>
      <c r="U65" s="11"/>
      <c r="V65" s="12"/>
      <c r="W65" s="10">
        <f t="shared" si="5"/>
        <v>4782762</v>
      </c>
      <c r="X65" s="11"/>
      <c r="Y65" s="11"/>
      <c r="Z65" s="11"/>
      <c r="AA65" s="11"/>
      <c r="AB65" s="11"/>
      <c r="AC65" s="12"/>
      <c r="AD65" s="4"/>
      <c r="AE65" s="3"/>
      <c r="AF65" s="3"/>
      <c r="AG65" s="3"/>
      <c r="AH65" s="3"/>
      <c r="AI65" s="3"/>
      <c r="AJ65" s="3"/>
      <c r="AK65" s="3"/>
      <c r="AL65" s="3"/>
      <c r="AM65" s="3"/>
      <c r="AN65" s="3"/>
    </row>
    <row r="66" spans="1:40" x14ac:dyDescent="0.15">
      <c r="A66" s="3"/>
      <c r="B66" s="22" t="s">
        <v>51</v>
      </c>
      <c r="C66" s="23"/>
      <c r="D66" s="23"/>
      <c r="E66" s="23"/>
      <c r="F66" s="23"/>
      <c r="G66" s="23"/>
      <c r="H66" s="24"/>
      <c r="I66" s="10">
        <v>119242230</v>
      </c>
      <c r="J66" s="11"/>
      <c r="K66" s="11"/>
      <c r="L66" s="11"/>
      <c r="M66" s="11"/>
      <c r="N66" s="11"/>
      <c r="O66" s="12"/>
      <c r="P66" s="10">
        <v>94026281</v>
      </c>
      <c r="Q66" s="11"/>
      <c r="R66" s="11"/>
      <c r="S66" s="11"/>
      <c r="T66" s="11"/>
      <c r="U66" s="11"/>
      <c r="V66" s="12"/>
      <c r="W66" s="10">
        <f t="shared" si="5"/>
        <v>25215949</v>
      </c>
      <c r="X66" s="11"/>
      <c r="Y66" s="11"/>
      <c r="Z66" s="11"/>
      <c r="AA66" s="11"/>
      <c r="AB66" s="11"/>
      <c r="AC66" s="12"/>
      <c r="AD66" s="4"/>
      <c r="AE66" s="3"/>
      <c r="AF66" s="3"/>
      <c r="AG66" s="3"/>
      <c r="AH66" s="3"/>
      <c r="AI66" s="3"/>
      <c r="AJ66" s="3"/>
      <c r="AK66" s="3"/>
      <c r="AL66" s="3"/>
      <c r="AM66" s="3"/>
      <c r="AN66" s="3"/>
    </row>
    <row r="67" spans="1:40" x14ac:dyDescent="0.15">
      <c r="A67" s="3"/>
      <c r="B67" s="22" t="s">
        <v>66</v>
      </c>
      <c r="C67" s="23"/>
      <c r="D67" s="23"/>
      <c r="E67" s="23"/>
      <c r="F67" s="23"/>
      <c r="G67" s="23"/>
      <c r="H67" s="24"/>
      <c r="I67" s="10">
        <v>4199040</v>
      </c>
      <c r="J67" s="11"/>
      <c r="K67" s="11"/>
      <c r="L67" s="11"/>
      <c r="M67" s="11"/>
      <c r="N67" s="11"/>
      <c r="O67" s="12"/>
      <c r="P67" s="10">
        <v>4199040</v>
      </c>
      <c r="Q67" s="11"/>
      <c r="R67" s="11"/>
      <c r="S67" s="11"/>
      <c r="T67" s="11"/>
      <c r="U67" s="11"/>
      <c r="V67" s="12"/>
      <c r="W67" s="10">
        <f t="shared" si="5"/>
        <v>0</v>
      </c>
      <c r="X67" s="11"/>
      <c r="Y67" s="11"/>
      <c r="Z67" s="11"/>
      <c r="AA67" s="11"/>
      <c r="AB67" s="11"/>
      <c r="AC67" s="12"/>
      <c r="AD67" s="4"/>
      <c r="AE67" s="3"/>
      <c r="AF67" s="3"/>
      <c r="AG67" s="3"/>
      <c r="AH67" s="3"/>
      <c r="AI67" s="3"/>
      <c r="AJ67" s="3"/>
      <c r="AK67" s="3"/>
      <c r="AL67" s="3"/>
      <c r="AM67" s="3"/>
      <c r="AN67" s="3"/>
    </row>
    <row r="68" spans="1:40" x14ac:dyDescent="0.15">
      <c r="A68" s="3"/>
      <c r="B68" s="19" t="s">
        <v>47</v>
      </c>
      <c r="C68" s="20"/>
      <c r="D68" s="20"/>
      <c r="E68" s="20"/>
      <c r="F68" s="20"/>
      <c r="G68" s="20"/>
      <c r="H68" s="21"/>
      <c r="I68" s="10">
        <f>SUM(I63:O67)</f>
        <v>930326615</v>
      </c>
      <c r="J68" s="11"/>
      <c r="K68" s="11"/>
      <c r="L68" s="11"/>
      <c r="M68" s="11"/>
      <c r="N68" s="11"/>
      <c r="O68" s="12"/>
      <c r="P68" s="10">
        <f>SUM(P63:V67)</f>
        <v>424803563</v>
      </c>
      <c r="Q68" s="11"/>
      <c r="R68" s="11"/>
      <c r="S68" s="11"/>
      <c r="T68" s="11"/>
      <c r="U68" s="11"/>
      <c r="V68" s="12"/>
      <c r="W68" s="10">
        <f>SUM(W63:AC67)</f>
        <v>505523052</v>
      </c>
      <c r="X68" s="11"/>
      <c r="Y68" s="11"/>
      <c r="Z68" s="11"/>
      <c r="AA68" s="11"/>
      <c r="AB68" s="11"/>
      <c r="AC68" s="12"/>
      <c r="AD68" s="4"/>
      <c r="AE68" s="3"/>
      <c r="AF68" s="3"/>
      <c r="AG68" s="3"/>
      <c r="AH68" s="3"/>
      <c r="AI68" s="3"/>
      <c r="AJ68" s="3"/>
      <c r="AK68" s="3"/>
      <c r="AL68" s="3"/>
      <c r="AM68" s="3"/>
      <c r="AN68" s="3"/>
    </row>
    <row r="69" spans="1:40" x14ac:dyDescent="0.15">
      <c r="A69" s="3"/>
      <c r="B69" s="19" t="s">
        <v>33</v>
      </c>
      <c r="C69" s="20"/>
      <c r="D69" s="20"/>
      <c r="E69" s="20"/>
      <c r="F69" s="20"/>
      <c r="G69" s="20"/>
      <c r="H69" s="21"/>
      <c r="I69" s="10">
        <f>SUM(I61+I68)</f>
        <v>2563710397</v>
      </c>
      <c r="J69" s="11"/>
      <c r="K69" s="11"/>
      <c r="L69" s="11"/>
      <c r="M69" s="11"/>
      <c r="N69" s="11"/>
      <c r="O69" s="12"/>
      <c r="P69" s="10">
        <f t="shared" ref="P69" si="6">SUM(P61+P68)</f>
        <v>1389530217</v>
      </c>
      <c r="Q69" s="11"/>
      <c r="R69" s="11"/>
      <c r="S69" s="11"/>
      <c r="T69" s="11"/>
      <c r="U69" s="11"/>
      <c r="V69" s="12"/>
      <c r="W69" s="10">
        <f t="shared" ref="W69" si="7">SUM(W61+W68)</f>
        <v>1174180180</v>
      </c>
      <c r="X69" s="11"/>
      <c r="Y69" s="11"/>
      <c r="Z69" s="11"/>
      <c r="AA69" s="11"/>
      <c r="AB69" s="11"/>
      <c r="AC69" s="12"/>
      <c r="AD69" s="4"/>
      <c r="AE69" s="3"/>
      <c r="AF69" s="3"/>
      <c r="AG69" s="3"/>
      <c r="AH69" s="3"/>
      <c r="AI69" s="3"/>
      <c r="AJ69" s="3"/>
      <c r="AK69" s="3"/>
      <c r="AL69" s="3"/>
      <c r="AM69" s="3"/>
      <c r="AN69" s="3"/>
    </row>
    <row r="71" spans="1:40" x14ac:dyDescent="0.15">
      <c r="A71" s="2" t="s">
        <v>52</v>
      </c>
    </row>
    <row r="72" spans="1:40" x14ac:dyDescent="0.15">
      <c r="B72" s="2" t="s">
        <v>53</v>
      </c>
    </row>
    <row r="73" spans="1:40" x14ac:dyDescent="0.15">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c r="AG73" s="1" t="s">
        <v>34</v>
      </c>
      <c r="AH73" s="3"/>
      <c r="AI73" s="3"/>
      <c r="AJ73" s="3"/>
      <c r="AK73" s="3"/>
      <c r="AL73" s="3"/>
      <c r="AM73" s="3"/>
      <c r="AN73" s="3"/>
    </row>
    <row r="74" spans="1:40" x14ac:dyDescent="0.15">
      <c r="A74" s="3"/>
      <c r="B74" s="19" t="s">
        <v>43</v>
      </c>
      <c r="C74" s="20"/>
      <c r="D74" s="20"/>
      <c r="E74" s="20"/>
      <c r="F74" s="20"/>
      <c r="G74" s="20"/>
      <c r="H74" s="21"/>
      <c r="I74" s="19" t="s">
        <v>54</v>
      </c>
      <c r="J74" s="20"/>
      <c r="K74" s="20"/>
      <c r="L74" s="20"/>
      <c r="M74" s="20"/>
      <c r="N74" s="20"/>
      <c r="O74" s="21"/>
      <c r="P74" s="19" t="s">
        <v>55</v>
      </c>
      <c r="Q74" s="20"/>
      <c r="R74" s="20"/>
      <c r="S74" s="20"/>
      <c r="T74" s="20"/>
      <c r="U74" s="20"/>
      <c r="V74" s="20"/>
      <c r="W74" s="20"/>
      <c r="X74" s="20"/>
      <c r="Y74" s="20"/>
      <c r="Z74" s="21"/>
      <c r="AA74" s="19" t="s">
        <v>56</v>
      </c>
      <c r="AB74" s="20"/>
      <c r="AC74" s="20"/>
      <c r="AD74" s="20"/>
      <c r="AE74" s="20"/>
      <c r="AF74" s="20"/>
      <c r="AG74" s="21"/>
      <c r="AH74" s="4"/>
      <c r="AI74" s="3"/>
      <c r="AJ74" s="3"/>
      <c r="AK74" s="3"/>
      <c r="AL74" s="3"/>
      <c r="AM74" s="3"/>
      <c r="AN74" s="3"/>
    </row>
    <row r="75" spans="1:40" x14ac:dyDescent="0.15">
      <c r="A75" s="3"/>
      <c r="B75" s="22" t="s">
        <v>57</v>
      </c>
      <c r="C75" s="23"/>
      <c r="D75" s="23"/>
      <c r="E75" s="23"/>
      <c r="F75" s="23"/>
      <c r="G75" s="23"/>
      <c r="H75" s="24"/>
      <c r="I75" s="10">
        <v>98486678</v>
      </c>
      <c r="J75" s="11"/>
      <c r="K75" s="11"/>
      <c r="L75" s="11"/>
      <c r="M75" s="11"/>
      <c r="N75" s="11"/>
      <c r="O75" s="12"/>
      <c r="P75" s="10">
        <v>0</v>
      </c>
      <c r="Q75" s="11"/>
      <c r="R75" s="11"/>
      <c r="S75" s="11"/>
      <c r="T75" s="11"/>
      <c r="U75" s="11"/>
      <c r="V75" s="11"/>
      <c r="W75" s="11"/>
      <c r="X75" s="11"/>
      <c r="Y75" s="11"/>
      <c r="Z75" s="12"/>
      <c r="AA75" s="10">
        <f>SUM(I75:Z75)</f>
        <v>98486678</v>
      </c>
      <c r="AB75" s="11"/>
      <c r="AC75" s="11"/>
      <c r="AD75" s="11"/>
      <c r="AE75" s="11"/>
      <c r="AF75" s="11"/>
      <c r="AG75" s="12"/>
      <c r="AH75" s="4"/>
      <c r="AI75" s="3"/>
      <c r="AJ75" s="3"/>
      <c r="AK75" s="3"/>
      <c r="AL75" s="3"/>
      <c r="AM75" s="3"/>
      <c r="AN75" s="3"/>
    </row>
    <row r="76" spans="1:40" x14ac:dyDescent="0.15">
      <c r="A76" s="3"/>
      <c r="B76" s="22" t="s">
        <v>68</v>
      </c>
      <c r="C76" s="23"/>
      <c r="D76" s="23"/>
      <c r="E76" s="23"/>
      <c r="F76" s="23"/>
      <c r="G76" s="23"/>
      <c r="H76" s="24"/>
      <c r="I76" s="10">
        <v>1479856</v>
      </c>
      <c r="J76" s="11"/>
      <c r="K76" s="11"/>
      <c r="L76" s="11"/>
      <c r="M76" s="11"/>
      <c r="N76" s="11"/>
      <c r="O76" s="12"/>
      <c r="P76" s="10">
        <v>0</v>
      </c>
      <c r="Q76" s="11"/>
      <c r="R76" s="11"/>
      <c r="S76" s="11"/>
      <c r="T76" s="11"/>
      <c r="U76" s="11"/>
      <c r="V76" s="11"/>
      <c r="W76" s="11"/>
      <c r="X76" s="11"/>
      <c r="Y76" s="11"/>
      <c r="Z76" s="12"/>
      <c r="AA76" s="10">
        <f t="shared" ref="AA76:AA77" si="8">SUM(I76:Z76)</f>
        <v>1479856</v>
      </c>
      <c r="AB76" s="11"/>
      <c r="AC76" s="11"/>
      <c r="AD76" s="11"/>
      <c r="AE76" s="11"/>
      <c r="AF76" s="11"/>
      <c r="AG76" s="12"/>
      <c r="AH76" s="4"/>
      <c r="AI76" s="3"/>
      <c r="AJ76" s="3"/>
      <c r="AK76" s="3"/>
      <c r="AL76" s="3"/>
      <c r="AM76" s="3"/>
      <c r="AN76" s="3"/>
    </row>
    <row r="77" spans="1:40" x14ac:dyDescent="0.15">
      <c r="A77" s="3"/>
      <c r="B77" s="22" t="s">
        <v>67</v>
      </c>
      <c r="C77" s="23"/>
      <c r="D77" s="23"/>
      <c r="E77" s="23"/>
      <c r="F77" s="23"/>
      <c r="G77" s="23"/>
      <c r="H77" s="24"/>
      <c r="I77" s="10">
        <v>6742000</v>
      </c>
      <c r="J77" s="11"/>
      <c r="K77" s="11"/>
      <c r="L77" s="11"/>
      <c r="M77" s="11"/>
      <c r="N77" s="11"/>
      <c r="O77" s="12"/>
      <c r="P77" s="10">
        <v>0</v>
      </c>
      <c r="Q77" s="11"/>
      <c r="R77" s="11"/>
      <c r="S77" s="11"/>
      <c r="T77" s="11"/>
      <c r="U77" s="11"/>
      <c r="V77" s="11"/>
      <c r="W77" s="11"/>
      <c r="X77" s="11"/>
      <c r="Y77" s="11"/>
      <c r="Z77" s="12"/>
      <c r="AA77" s="10">
        <f t="shared" si="8"/>
        <v>6742000</v>
      </c>
      <c r="AB77" s="11"/>
      <c r="AC77" s="11"/>
      <c r="AD77" s="11"/>
      <c r="AE77" s="11"/>
      <c r="AF77" s="11"/>
      <c r="AG77" s="12"/>
      <c r="AH77" s="4"/>
      <c r="AI77" s="3"/>
      <c r="AJ77" s="3"/>
      <c r="AK77" s="3"/>
      <c r="AL77" s="3"/>
      <c r="AM77" s="3"/>
      <c r="AN77" s="3"/>
    </row>
    <row r="78" spans="1:40" x14ac:dyDescent="0.15">
      <c r="A78" s="3"/>
      <c r="B78" s="19" t="s">
        <v>33</v>
      </c>
      <c r="C78" s="20"/>
      <c r="D78" s="20"/>
      <c r="E78" s="20"/>
      <c r="F78" s="20"/>
      <c r="G78" s="20"/>
      <c r="H78" s="21"/>
      <c r="I78" s="10">
        <f>SUM(I75:O77)</f>
        <v>106708534</v>
      </c>
      <c r="J78" s="11"/>
      <c r="K78" s="11"/>
      <c r="L78" s="11"/>
      <c r="M78" s="11"/>
      <c r="N78" s="11"/>
      <c r="O78" s="12"/>
      <c r="P78" s="10">
        <v>0</v>
      </c>
      <c r="Q78" s="11"/>
      <c r="R78" s="11"/>
      <c r="S78" s="11"/>
      <c r="T78" s="11"/>
      <c r="U78" s="11"/>
      <c r="V78" s="11"/>
      <c r="W78" s="11"/>
      <c r="X78" s="11"/>
      <c r="Y78" s="11"/>
      <c r="Z78" s="12"/>
      <c r="AA78" s="10">
        <f>SUM(AA75:AG77)</f>
        <v>106708534</v>
      </c>
      <c r="AB78" s="11"/>
      <c r="AC78" s="11"/>
      <c r="AD78" s="11"/>
      <c r="AE78" s="11"/>
      <c r="AF78" s="11"/>
      <c r="AG78" s="12"/>
      <c r="AH78" s="4"/>
      <c r="AI78" s="3"/>
      <c r="AJ78" s="3"/>
      <c r="AK78" s="3"/>
      <c r="AL78" s="3"/>
      <c r="AM78" s="3"/>
      <c r="AN78" s="3"/>
    </row>
    <row r="80" spans="1:40" x14ac:dyDescent="0.15">
      <c r="A80" s="2" t="s">
        <v>58</v>
      </c>
    </row>
    <row r="81" spans="1:30" x14ac:dyDescent="0.15">
      <c r="A81" s="2"/>
      <c r="B81" s="6"/>
      <c r="C81" s="7"/>
      <c r="D81" s="7"/>
      <c r="E81" s="7"/>
      <c r="F81" s="7"/>
      <c r="G81" s="7"/>
      <c r="H81" s="7"/>
      <c r="I81" s="7"/>
      <c r="J81" s="7"/>
      <c r="K81" s="7"/>
      <c r="L81" s="7"/>
      <c r="M81" s="7"/>
      <c r="N81" s="7"/>
      <c r="O81" s="7"/>
      <c r="P81" s="7"/>
      <c r="Q81" s="7"/>
      <c r="R81" s="7"/>
      <c r="S81" s="7"/>
      <c r="T81" s="7"/>
      <c r="U81" s="7"/>
      <c r="V81" s="7"/>
      <c r="W81" s="7"/>
      <c r="X81" s="7"/>
      <c r="Y81" s="7"/>
      <c r="Z81" s="7"/>
      <c r="AA81" s="7"/>
      <c r="AB81" s="7"/>
      <c r="AC81" s="7"/>
      <c r="AD81" s="5" t="s">
        <v>34</v>
      </c>
    </row>
    <row r="82" spans="1:30" x14ac:dyDescent="0.15">
      <c r="A82" s="2"/>
      <c r="B82" s="13" t="s">
        <v>63</v>
      </c>
      <c r="C82" s="14"/>
      <c r="D82" s="14"/>
      <c r="E82" s="14"/>
      <c r="F82" s="14"/>
      <c r="G82" s="14"/>
      <c r="H82" s="14"/>
      <c r="I82" s="14"/>
      <c r="J82" s="14"/>
      <c r="K82" s="14"/>
      <c r="L82" s="14"/>
      <c r="M82" s="14"/>
      <c r="N82" s="14"/>
      <c r="O82" s="15"/>
      <c r="P82" s="13" t="s">
        <v>64</v>
      </c>
      <c r="Q82" s="14"/>
      <c r="R82" s="14"/>
      <c r="S82" s="14"/>
      <c r="T82" s="14"/>
      <c r="U82" s="14"/>
      <c r="V82" s="14"/>
      <c r="W82" s="14"/>
      <c r="X82" s="14"/>
      <c r="Y82" s="14"/>
      <c r="Z82" s="14"/>
      <c r="AA82" s="14"/>
      <c r="AB82" s="14"/>
      <c r="AC82" s="15"/>
    </row>
    <row r="83" spans="1:30" x14ac:dyDescent="0.15">
      <c r="A83" s="2"/>
      <c r="B83" s="13" t="s">
        <v>80</v>
      </c>
      <c r="C83" s="14"/>
      <c r="D83" s="14"/>
      <c r="E83" s="14"/>
      <c r="F83" s="14"/>
      <c r="G83" s="14"/>
      <c r="H83" s="14"/>
      <c r="I83" s="14"/>
      <c r="J83" s="14"/>
      <c r="K83" s="14"/>
      <c r="L83" s="14"/>
      <c r="M83" s="14"/>
      <c r="N83" s="14"/>
      <c r="O83" s="15"/>
      <c r="P83" s="25" t="s">
        <v>65</v>
      </c>
      <c r="Q83" s="26"/>
      <c r="R83" s="26"/>
      <c r="S83" s="26"/>
      <c r="T83" s="26"/>
      <c r="U83" s="26"/>
      <c r="V83" s="26"/>
      <c r="W83" s="26"/>
      <c r="X83" s="26"/>
      <c r="Y83" s="26"/>
      <c r="Z83" s="26"/>
      <c r="AA83" s="26"/>
      <c r="AB83" s="26"/>
      <c r="AC83" s="27"/>
    </row>
    <row r="84" spans="1:30" x14ac:dyDescent="0.15">
      <c r="A84" s="2"/>
      <c r="B84" s="13" t="s">
        <v>81</v>
      </c>
      <c r="C84" s="14"/>
      <c r="D84" s="14"/>
      <c r="E84" s="14"/>
      <c r="F84" s="14"/>
      <c r="G84" s="14"/>
      <c r="H84" s="14"/>
      <c r="I84" s="14"/>
      <c r="J84" s="14"/>
      <c r="K84" s="14"/>
      <c r="L84" s="14"/>
      <c r="M84" s="14"/>
      <c r="N84" s="14"/>
      <c r="O84" s="15"/>
      <c r="P84" s="32">
        <v>10000000</v>
      </c>
      <c r="Q84" s="33"/>
      <c r="R84" s="33"/>
      <c r="S84" s="33"/>
      <c r="T84" s="33"/>
      <c r="U84" s="33"/>
      <c r="V84" s="33"/>
      <c r="W84" s="33"/>
      <c r="X84" s="33"/>
      <c r="Y84" s="33"/>
      <c r="Z84" s="33"/>
      <c r="AA84" s="33"/>
      <c r="AB84" s="33"/>
      <c r="AC84" s="34"/>
    </row>
    <row r="85" spans="1:30" x14ac:dyDescent="0.15">
      <c r="A85" s="2"/>
      <c r="B85" s="29" t="s">
        <v>69</v>
      </c>
      <c r="C85" s="30"/>
      <c r="D85" s="30"/>
      <c r="E85" s="30"/>
      <c r="F85" s="30"/>
      <c r="G85" s="30"/>
      <c r="H85" s="30"/>
      <c r="I85" s="30"/>
      <c r="J85" s="30"/>
      <c r="K85" s="30"/>
      <c r="L85" s="30"/>
      <c r="M85" s="30"/>
      <c r="N85" s="30"/>
      <c r="O85" s="31"/>
      <c r="P85" s="25" t="s">
        <v>65</v>
      </c>
      <c r="Q85" s="26"/>
      <c r="R85" s="26"/>
      <c r="S85" s="26"/>
      <c r="T85" s="26"/>
      <c r="U85" s="26"/>
      <c r="V85" s="26"/>
      <c r="W85" s="26"/>
      <c r="X85" s="26"/>
      <c r="Y85" s="26"/>
      <c r="Z85" s="26"/>
      <c r="AA85" s="26"/>
      <c r="AB85" s="26"/>
      <c r="AC85" s="27"/>
    </row>
    <row r="86" spans="1:30" x14ac:dyDescent="0.15">
      <c r="A86" s="2"/>
      <c r="B86" s="13" t="s">
        <v>70</v>
      </c>
      <c r="C86" s="14"/>
      <c r="D86" s="14"/>
      <c r="E86" s="14"/>
      <c r="F86" s="14"/>
      <c r="G86" s="14"/>
      <c r="H86" s="14"/>
      <c r="I86" s="14"/>
      <c r="J86" s="14"/>
      <c r="K86" s="14"/>
      <c r="L86" s="14"/>
      <c r="M86" s="14"/>
      <c r="N86" s="14"/>
      <c r="O86" s="15"/>
      <c r="P86" s="16">
        <v>20000000</v>
      </c>
      <c r="Q86" s="17"/>
      <c r="R86" s="17"/>
      <c r="S86" s="17"/>
      <c r="T86" s="17"/>
      <c r="U86" s="17"/>
      <c r="V86" s="17"/>
      <c r="W86" s="17"/>
      <c r="X86" s="17"/>
      <c r="Y86" s="17"/>
      <c r="Z86" s="17"/>
      <c r="AA86" s="17"/>
      <c r="AB86" s="17"/>
      <c r="AC86" s="18"/>
    </row>
    <row r="87" spans="1:30" x14ac:dyDescent="0.15">
      <c r="A87" s="2"/>
      <c r="B87" s="13" t="s">
        <v>72</v>
      </c>
      <c r="C87" s="14"/>
      <c r="D87" s="14"/>
      <c r="E87" s="14"/>
      <c r="F87" s="14"/>
      <c r="G87" s="14"/>
      <c r="H87" s="14"/>
      <c r="I87" s="14"/>
      <c r="J87" s="14"/>
      <c r="K87" s="14"/>
      <c r="L87" s="14"/>
      <c r="M87" s="14"/>
      <c r="N87" s="14"/>
      <c r="O87" s="15"/>
      <c r="P87" s="16">
        <v>10000000</v>
      </c>
      <c r="Q87" s="17"/>
      <c r="R87" s="17"/>
      <c r="S87" s="17"/>
      <c r="T87" s="17"/>
      <c r="U87" s="17"/>
      <c r="V87" s="17"/>
      <c r="W87" s="17"/>
      <c r="X87" s="17"/>
      <c r="Y87" s="17"/>
      <c r="Z87" s="17"/>
      <c r="AA87" s="17"/>
      <c r="AB87" s="17"/>
      <c r="AC87" s="18"/>
    </row>
    <row r="88" spans="1:30" x14ac:dyDescent="0.15">
      <c r="A88" s="2"/>
      <c r="B88" s="8"/>
      <c r="C88" s="8"/>
      <c r="D88" s="8"/>
      <c r="E88" s="8"/>
      <c r="F88" s="8"/>
      <c r="G88" s="8"/>
      <c r="H88" s="8"/>
      <c r="I88" s="8"/>
      <c r="J88" s="8"/>
      <c r="K88" s="8"/>
      <c r="L88" s="8"/>
      <c r="M88" s="8"/>
      <c r="N88" s="8"/>
      <c r="O88" s="8"/>
      <c r="P88" s="9"/>
      <c r="Q88" s="9"/>
      <c r="R88" s="9"/>
      <c r="S88" s="9"/>
      <c r="T88" s="9"/>
      <c r="U88" s="9"/>
      <c r="V88" s="9"/>
      <c r="W88" s="9"/>
      <c r="X88" s="9"/>
      <c r="Y88" s="9"/>
      <c r="Z88" s="9"/>
      <c r="AA88" s="9"/>
      <c r="AB88" s="9"/>
      <c r="AC88" s="9"/>
    </row>
    <row r="90" spans="1:30" x14ac:dyDescent="0.15">
      <c r="A90" s="2" t="s">
        <v>59</v>
      </c>
    </row>
    <row r="91" spans="1:30" x14ac:dyDescent="0.15">
      <c r="B91" s="2" t="s">
        <v>3</v>
      </c>
    </row>
    <row r="93" spans="1:30" x14ac:dyDescent="0.15">
      <c r="A93" s="2" t="s">
        <v>60</v>
      </c>
    </row>
    <row r="94" spans="1:30" x14ac:dyDescent="0.15">
      <c r="B94" s="2" t="s">
        <v>3</v>
      </c>
    </row>
    <row r="96" spans="1:30" x14ac:dyDescent="0.15">
      <c r="A96" s="2" t="s">
        <v>61</v>
      </c>
    </row>
    <row r="97" spans="1:2" x14ac:dyDescent="0.15">
      <c r="B97" s="2" t="s">
        <v>75</v>
      </c>
    </row>
    <row r="99" spans="1:2" x14ac:dyDescent="0.15">
      <c r="A99" s="2" t="s">
        <v>74</v>
      </c>
    </row>
    <row r="100" spans="1:2" x14ac:dyDescent="0.15">
      <c r="A100" s="2"/>
      <c r="B100" s="2" t="s">
        <v>75</v>
      </c>
    </row>
    <row r="101" spans="1:2" x14ac:dyDescent="0.15">
      <c r="B101" s="2"/>
    </row>
    <row r="102" spans="1:2" x14ac:dyDescent="0.15">
      <c r="A102" s="2" t="s">
        <v>73</v>
      </c>
    </row>
    <row r="103" spans="1:2" x14ac:dyDescent="0.15">
      <c r="A103" s="2" t="s">
        <v>62</v>
      </c>
    </row>
    <row r="104" spans="1:2" x14ac:dyDescent="0.15">
      <c r="B104" s="2" t="s">
        <v>75</v>
      </c>
    </row>
  </sheetData>
  <mergeCells count="106">
    <mergeCell ref="B86:O86"/>
    <mergeCell ref="P86:AC86"/>
    <mergeCell ref="B85:O85"/>
    <mergeCell ref="P85:AC85"/>
    <mergeCell ref="B84:O84"/>
    <mergeCell ref="P84:AC84"/>
    <mergeCell ref="AD35:AJ35"/>
    <mergeCell ref="AD36:AJ36"/>
    <mergeCell ref="AD37:AJ37"/>
    <mergeCell ref="AD38:AJ38"/>
    <mergeCell ref="B58:H58"/>
    <mergeCell ref="W58:AC58"/>
    <mergeCell ref="P38:V38"/>
    <mergeCell ref="W38:AC38"/>
    <mergeCell ref="B38:H38"/>
    <mergeCell ref="I58:O58"/>
    <mergeCell ref="P58:V58"/>
    <mergeCell ref="I38:O38"/>
    <mergeCell ref="I63:O63"/>
    <mergeCell ref="I64:O64"/>
    <mergeCell ref="I65:O65"/>
    <mergeCell ref="I66:O66"/>
    <mergeCell ref="I68:O68"/>
    <mergeCell ref="B63:H63"/>
    <mergeCell ref="A2:AN2"/>
    <mergeCell ref="B34:H34"/>
    <mergeCell ref="B35:H35"/>
    <mergeCell ref="B36:H36"/>
    <mergeCell ref="B37:H37"/>
    <mergeCell ref="P35:V35"/>
    <mergeCell ref="P36:V36"/>
    <mergeCell ref="P37:V37"/>
    <mergeCell ref="I34:O34"/>
    <mergeCell ref="P34:V34"/>
    <mergeCell ref="W34:AC34"/>
    <mergeCell ref="AD34:AJ34"/>
    <mergeCell ref="W35:AC35"/>
    <mergeCell ref="W36:AC36"/>
    <mergeCell ref="W37:AC37"/>
    <mergeCell ref="I35:O35"/>
    <mergeCell ref="I36:O36"/>
    <mergeCell ref="I37:O37"/>
    <mergeCell ref="B64:H64"/>
    <mergeCell ref="I59:O59"/>
    <mergeCell ref="I60:O60"/>
    <mergeCell ref="I61:O61"/>
    <mergeCell ref="I62:O62"/>
    <mergeCell ref="B59:H59"/>
    <mergeCell ref="B60:H60"/>
    <mergeCell ref="B61:H61"/>
    <mergeCell ref="B62:H62"/>
    <mergeCell ref="B82:O82"/>
    <mergeCell ref="P82:AC82"/>
    <mergeCell ref="B83:O83"/>
    <mergeCell ref="P83:AC83"/>
    <mergeCell ref="B65:H65"/>
    <mergeCell ref="B66:H66"/>
    <mergeCell ref="B68:H68"/>
    <mergeCell ref="B69:H69"/>
    <mergeCell ref="I78:O78"/>
    <mergeCell ref="W65:AC65"/>
    <mergeCell ref="W66:AC66"/>
    <mergeCell ref="W68:AC68"/>
    <mergeCell ref="W69:AC69"/>
    <mergeCell ref="P76:Z76"/>
    <mergeCell ref="P77:Z77"/>
    <mergeCell ref="P78:Z78"/>
    <mergeCell ref="B77:H77"/>
    <mergeCell ref="B78:H78"/>
    <mergeCell ref="B67:H67"/>
    <mergeCell ref="I69:O69"/>
    <mergeCell ref="B76:H76"/>
    <mergeCell ref="B87:O87"/>
    <mergeCell ref="P87:AC87"/>
    <mergeCell ref="B74:H74"/>
    <mergeCell ref="B75:H75"/>
    <mergeCell ref="P75:Z75"/>
    <mergeCell ref="P65:V65"/>
    <mergeCell ref="P66:V66"/>
    <mergeCell ref="W64:AC64"/>
    <mergeCell ref="P64:V64"/>
    <mergeCell ref="P74:Z74"/>
    <mergeCell ref="AA74:AG74"/>
    <mergeCell ref="I75:O75"/>
    <mergeCell ref="I76:O76"/>
    <mergeCell ref="I77:O77"/>
    <mergeCell ref="AA75:AG75"/>
    <mergeCell ref="AA76:AG76"/>
    <mergeCell ref="AA77:AG77"/>
    <mergeCell ref="AA78:AG78"/>
    <mergeCell ref="I67:O67"/>
    <mergeCell ref="P67:V67"/>
    <mergeCell ref="W67:AC67"/>
    <mergeCell ref="P68:V68"/>
    <mergeCell ref="P69:V69"/>
    <mergeCell ref="I74:O74"/>
    <mergeCell ref="W59:AC59"/>
    <mergeCell ref="W60:AC60"/>
    <mergeCell ref="W61:AC61"/>
    <mergeCell ref="W62:AC62"/>
    <mergeCell ref="W63:AC63"/>
    <mergeCell ref="P59:V59"/>
    <mergeCell ref="P60:V60"/>
    <mergeCell ref="P61:V61"/>
    <mergeCell ref="P62:V62"/>
    <mergeCell ref="P63:V63"/>
  </mergeCells>
  <phoneticPr fontId="2"/>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cp:lastPrinted>2024-05-12T03:05:05Z</cp:lastPrinted>
  <dcterms:created xsi:type="dcterms:W3CDTF">2019-05-01T09:00:49Z</dcterms:created>
  <dcterms:modified xsi:type="dcterms:W3CDTF">2025-05-20T23:45:09Z</dcterms:modified>
</cp:coreProperties>
</file>