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730"/>
  <workbookPr defaultThemeVersion="166925"/>
  <mc:AlternateContent xmlns:mc="http://schemas.openxmlformats.org/markup-compatibility/2006">
    <mc:Choice Requires="x15">
      <x15ac:absPath xmlns:x15ac="http://schemas.microsoft.com/office/spreadsheetml/2010/11/ac" url="C:\Users\Oohashikaikei\Desktop\"/>
    </mc:Choice>
  </mc:AlternateContent>
  <xr:revisionPtr revIDLastSave="0" documentId="13_ncr:1_{5D0E9715-DECD-44CE-9128-B8CEF315FEE2}" xr6:coauthVersionLast="47" xr6:coauthVersionMax="47" xr10:uidLastSave="{00000000-0000-0000-0000-000000000000}"/>
  <bookViews>
    <workbookView xWindow="-120" yWindow="-120" windowWidth="20730" windowHeight="11040" xr2:uid="{46F82CE3-AF58-4976-B577-589082E55930}"/>
  </bookViews>
  <sheets>
    <sheet name="別紙２"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A77" i="1" l="1"/>
  <c r="AA78" i="1"/>
  <c r="AA76" i="1"/>
  <c r="W59" i="1"/>
  <c r="W60" i="1"/>
  <c r="W61" i="1"/>
  <c r="W62" i="1"/>
  <c r="W58" i="1"/>
  <c r="W55" i="1"/>
  <c r="W56" i="1" s="1"/>
  <c r="AD32" i="1"/>
  <c r="AD33" i="1" s="1"/>
  <c r="P63" i="1"/>
  <c r="I63" i="1"/>
  <c r="P79" i="1"/>
  <c r="I79" i="1"/>
  <c r="P56" i="1"/>
  <c r="I56" i="1"/>
  <c r="P33" i="1"/>
  <c r="W33" i="1"/>
  <c r="I33" i="1"/>
  <c r="AA79" i="1" l="1"/>
  <c r="W63" i="1"/>
  <c r="W64" i="1" s="1"/>
  <c r="I64" i="1"/>
  <c r="P64" i="1"/>
</calcChain>
</file>

<file path=xl/sharedStrings.xml><?xml version="1.0" encoding="utf-8"?>
<sst xmlns="http://schemas.openxmlformats.org/spreadsheetml/2006/main" count="85" uniqueCount="73">
  <si>
    <t>別紙２</t>
  </si>
  <si>
    <t>計算書類に対する注記（特別養護老人ホーム　うねめの里拠点区分用）</t>
  </si>
  <si>
    <t xml:space="preserve"> 1. 重要な会計方針</t>
  </si>
  <si>
    <t>(1)有価証券の評価基準及び評価方法</t>
  </si>
  <si>
    <t>　 ・満期保有目的の債券等－償却原価法（定額法）</t>
  </si>
  <si>
    <t>(2)固定資産の減価償却の方法</t>
  </si>
  <si>
    <t xml:space="preserve">   ・建物並び器具及び備品－定額法</t>
  </si>
  <si>
    <t>(3)引当金の計上基準</t>
  </si>
  <si>
    <t>　 ・退職給付引当金－福島県社会福祉協議会の実施する退職共済制度に加入している職員に係る掛金納付</t>
  </si>
  <si>
    <t>額のうち法人の負担額に相当する金額を計上している。</t>
  </si>
  <si>
    <t>(4)棚卸資産の評価方法</t>
  </si>
  <si>
    <t>　・最終仕入原価法</t>
  </si>
  <si>
    <t xml:space="preserve"> 2. 重要な会計方針の変更</t>
  </si>
  <si>
    <t>該当なし</t>
  </si>
  <si>
    <t xml:space="preserve"> 3. 採用する退職給付制度</t>
  </si>
  <si>
    <t>退職給付制度は、独立行政法人福祉医療機構の社会福祉施設職員等退職手当共済制度及び、</t>
  </si>
  <si>
    <t>福島県社会福祉協議会の退職共済制度によっている。</t>
  </si>
  <si>
    <t xml:space="preserve"> 4. 拠点が作成する計算書類とサービス区分</t>
  </si>
  <si>
    <t>当拠点区分において作成する計算書類は以下のとおりになっている。</t>
  </si>
  <si>
    <t>(1)特別養護老人ホームうねめの里拠点計算書類（第１号４様式、第２号４様式、第３号４様式）</t>
  </si>
  <si>
    <t xml:space="preserve"> 5. 基本財産の増減の内容及び金額</t>
  </si>
  <si>
    <t>基本財産の増減の内容及び金額は以下のとおりである。</t>
  </si>
  <si>
    <t>基本財産の種類</t>
  </si>
  <si>
    <t>前期末残高</t>
  </si>
  <si>
    <t>当期増加額</t>
  </si>
  <si>
    <t>当期減少額</t>
  </si>
  <si>
    <t>当期末残高</t>
  </si>
  <si>
    <t>建物</t>
  </si>
  <si>
    <t>合計</t>
  </si>
  <si>
    <t>(単位:円)</t>
  </si>
  <si>
    <t xml:space="preserve"> 6. 基本金又は固定資産の売却若しくは処分に係る国庫補助金等特別積立金の取崩し</t>
  </si>
  <si>
    <t xml:space="preserve"> 7. 担保に供している資産</t>
  </si>
  <si>
    <t xml:space="preserve">担保に供されている資産は、以下のとおりである。                                 </t>
  </si>
  <si>
    <t xml:space="preserve">　　　　　　――――――――――――――――――――――――――――――――― </t>
  </si>
  <si>
    <t xml:space="preserve">担保に供している債務の種類および金額は、以下のとおりである。                   </t>
  </si>
  <si>
    <t xml:space="preserve"> 8. 有形固定資産の取得価額、減価償却累計額及び当期末残高</t>
  </si>
  <si>
    <t>固定資産の取得価額、減価償却累計額及び当期末残高は、以下のとおりである。</t>
  </si>
  <si>
    <t/>
  </si>
  <si>
    <t>取得価額</t>
  </si>
  <si>
    <t>減価償却累計額</t>
  </si>
  <si>
    <t>基本財産</t>
  </si>
  <si>
    <t>小計</t>
  </si>
  <si>
    <t>その他の固定資産</t>
  </si>
  <si>
    <t>構築物</t>
  </si>
  <si>
    <t>車輌運搬具</t>
  </si>
  <si>
    <t>器具及び備品</t>
  </si>
  <si>
    <t xml:space="preserve"> 9. 債権額、徴収不能引当金の当期末残高、債権の当期末残高</t>
  </si>
  <si>
    <t>債権額、徴収不能引当金の当期末残高、債権の当期末残高は以下のとおりである。</t>
  </si>
  <si>
    <t>債権額</t>
  </si>
  <si>
    <t>徴収不能引当金の当期末残高</t>
  </si>
  <si>
    <t>債権の当期末残高</t>
  </si>
  <si>
    <t>事業未収金</t>
  </si>
  <si>
    <t>10. 満期保有目的の債券の内訳並びに帳簿価額、時価及び評価損益</t>
  </si>
  <si>
    <t>11. 重要な後発事象</t>
  </si>
  <si>
    <t>12. その他社会福祉法人の資金収支及び純資産増減の状況並びに資産、負債及び純資産の状態を明らかにす</t>
  </si>
  <si>
    <t>るために必要な事項</t>
  </si>
  <si>
    <t>(3)特別養護老人ホームうねめの里拠点区分事業活動明細書（会計基準別紙３(⑪)）</t>
    <phoneticPr fontId="2"/>
  </si>
  <si>
    <t>(2)特別養護老人ホームうねめの里拠点区分資金収支明細書（会計基準別紙３(⑩)）</t>
    <rPh sb="21" eb="23">
      <t>シキン</t>
    </rPh>
    <rPh sb="23" eb="25">
      <t>シュウシ</t>
    </rPh>
    <rPh sb="25" eb="28">
      <t>メイサイショ</t>
    </rPh>
    <phoneticPr fontId="2"/>
  </si>
  <si>
    <t>未収補助金</t>
    <phoneticPr fontId="2"/>
  </si>
  <si>
    <t>有形リース資産</t>
    <rPh sb="0" eb="2">
      <t>ユウケイ</t>
    </rPh>
    <rPh sb="5" eb="7">
      <t>シサン</t>
    </rPh>
    <phoneticPr fontId="2"/>
  </si>
  <si>
    <t>該当なし</t>
    <rPh sb="0" eb="2">
      <t>ガイトウ</t>
    </rPh>
    <phoneticPr fontId="2"/>
  </si>
  <si>
    <t>未収金</t>
    <rPh sb="0" eb="3">
      <t>ミシュウキン</t>
    </rPh>
    <phoneticPr fontId="2"/>
  </si>
  <si>
    <t>種類及び銘柄</t>
    <rPh sb="0" eb="2">
      <t>シュルイ</t>
    </rPh>
    <rPh sb="2" eb="3">
      <t>オヨ</t>
    </rPh>
    <rPh sb="4" eb="6">
      <t>メイガラ</t>
    </rPh>
    <phoneticPr fontId="2"/>
  </si>
  <si>
    <t>帳簿価額</t>
    <rPh sb="0" eb="2">
      <t>チョウボ</t>
    </rPh>
    <rPh sb="2" eb="4">
      <t>カガク</t>
    </rPh>
    <phoneticPr fontId="2"/>
  </si>
  <si>
    <t>第31回SBIﾎｰﾙﾃﾞｨﾝｸﾞｽ株式会社無担保社債</t>
    <rPh sb="0" eb="1">
      <t>ダイ</t>
    </rPh>
    <rPh sb="3" eb="4">
      <t>カイ</t>
    </rPh>
    <rPh sb="17" eb="21">
      <t>カブシキガイシャ</t>
    </rPh>
    <rPh sb="21" eb="24">
      <t>ムタンポ</t>
    </rPh>
    <rPh sb="24" eb="26">
      <t>シャサイ</t>
    </rPh>
    <phoneticPr fontId="2"/>
  </si>
  <si>
    <t>福島県令和4年度第2回公募社債</t>
    <rPh sb="0" eb="3">
      <t>フクシマケン</t>
    </rPh>
    <rPh sb="3" eb="5">
      <t>レイワ</t>
    </rPh>
    <rPh sb="6" eb="8">
      <t>ネンド</t>
    </rPh>
    <rPh sb="8" eb="9">
      <t>ダイ</t>
    </rPh>
    <rPh sb="10" eb="11">
      <t>カイ</t>
    </rPh>
    <rPh sb="11" eb="13">
      <t>コウボ</t>
    </rPh>
    <rPh sb="13" eb="15">
      <t>シャサイ</t>
    </rPh>
    <phoneticPr fontId="2"/>
  </si>
  <si>
    <t xml:space="preserve">　　　　　　1年以内返済予定設備資金借入金　　　　　　　　　　　　 16,632,000円 </t>
    <phoneticPr fontId="2"/>
  </si>
  <si>
    <t>日本物価連動国債ファンド</t>
    <rPh sb="0" eb="2">
      <t>ニホン</t>
    </rPh>
    <rPh sb="2" eb="4">
      <t>ブッカ</t>
    </rPh>
    <rPh sb="4" eb="6">
      <t>レンドウ</t>
    </rPh>
    <rPh sb="6" eb="8">
      <t>コクサイ</t>
    </rPh>
    <phoneticPr fontId="2"/>
  </si>
  <si>
    <t>　　　　　　土地（基本）　　　　　　　　　　　　　　　　　　　　　　　　　　円</t>
    <phoneticPr fontId="2"/>
  </si>
  <si>
    <t xml:space="preserve">　　　　　　建物（基本）　　　　　　　　　　　　　　　　　　　　 286,599,658円 </t>
    <phoneticPr fontId="2"/>
  </si>
  <si>
    <t xml:space="preserve">　　　　　　　　計　　　　　　　　　　　　　　　　　　　　　　　 286,599,658円 </t>
    <phoneticPr fontId="2"/>
  </si>
  <si>
    <t xml:space="preserve">　　　　　　設備資金借入金　　　　　　　　　　　　　　　　　　　 195,426,000円 </t>
    <phoneticPr fontId="2"/>
  </si>
  <si>
    <t>　　　　　　　　計　　　　　　　　　　　　　　　　　　　　　　　 212,058,000円</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</si>
</sst>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quot;△ &quot;#,##0"/>
  </numFmts>
  <fonts count="9" x14ac:knownFonts="1">
    <font>
      <sz val="11"/>
      <color theme="1"/>
      <name val="ＭＳ Ｐゴシック"/>
      <family val="3"/>
      <charset val="128"/>
    </font>
    <font>
      <sz val="11"/>
      <color theme="1"/>
      <name val="游ゴシック"/>
      <family val="2"/>
      <charset val="128"/>
      <scheme val="minor"/>
    </font>
    <font>
      <sz val="6"/>
      <name val="ＭＳ Ｐゴシック"/>
      <family val="3"/>
      <charset val="128"/>
    </font>
    <font>
      <sz val="11"/>
      <color theme="1"/>
      <name val="ＭＳ 明朝"/>
      <family val="1"/>
      <charset val="128"/>
    </font>
    <font>
      <sz val="11"/>
      <color theme="1"/>
      <name val="ＭＳ Ｐ明朝"/>
      <family val="1"/>
      <charset val="128"/>
    </font>
    <font>
      <sz val="10"/>
      <color theme="1"/>
      <name val="ＭＳ 明朝"/>
      <family val="1"/>
      <charset val="128"/>
    </font>
    <font>
      <sz val="11"/>
      <color rgb="FFFF0000"/>
      <name val="ＭＳ Ｐゴシック"/>
      <family val="3"/>
      <charset val="128"/>
    </font>
    <font>
      <sz val="11"/>
      <name val="ＭＳ 明朝"/>
      <family val="1"/>
      <charset val="128"/>
    </font>
    <font>
      <sz val="11"/>
      <name val="ＭＳ Ｐゴシック"/>
      <family val="3"/>
      <charset val="128"/>
    </font>
  </fonts>
  <fills count="2">
    <fill>
      <patternFill patternType="none"/>
    </fill>
    <fill>
      <patternFill patternType="gray125"/>
    </fill>
  </fills>
  <borders count="5">
    <border>
      <left/>
      <right/>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right style="thin">
        <color indexed="64"/>
      </right>
      <top style="thin">
        <color indexed="64"/>
      </top>
      <bottom style="thin">
        <color indexed="64"/>
      </bottom>
      <diagonal/>
    </border>
  </borders>
  <cellStyleXfs count="2">
    <xf numFmtId="0" fontId="0" fillId="0" borderId="0">
      <alignment vertical="center"/>
    </xf>
    <xf numFmtId="0" fontId="1" fillId="0" borderId="0">
      <alignment vertical="center"/>
    </xf>
  </cellStyleXfs>
  <cellXfs count="27">
    <xf numFmtId="0" fontId="0" fillId="0" borderId="0" xfId="0">
      <alignment vertical="center"/>
    </xf>
    <xf numFmtId="49" fontId="3" fillId="0" borderId="0" xfId="0" applyNumberFormat="1" applyFont="1" applyAlignment="1">
      <alignment horizontal="right" vertical="center"/>
    </xf>
    <xf numFmtId="49" fontId="3" fillId="0" borderId="0" xfId="0" applyNumberFormat="1" applyFont="1" applyAlignment="1">
      <alignment horizontal="left" vertical="center"/>
    </xf>
    <xf numFmtId="49" fontId="3" fillId="0" borderId="0" xfId="0" applyNumberFormat="1" applyFont="1">
      <alignment vertical="center"/>
    </xf>
    <xf numFmtId="49" fontId="3" fillId="0" borderId="3" xfId="0" applyNumberFormat="1" applyFont="1" applyBorder="1">
      <alignment vertical="center"/>
    </xf>
    <xf numFmtId="0" fontId="6" fillId="0" borderId="0" xfId="0" applyFont="1">
      <alignment vertical="center"/>
    </xf>
    <xf numFmtId="49" fontId="7" fillId="0" borderId="0" xfId="0" applyNumberFormat="1" applyFont="1" applyAlignment="1">
      <alignment horizontal="left" vertical="center"/>
    </xf>
    <xf numFmtId="0" fontId="8" fillId="0" borderId="0" xfId="0" applyFont="1">
      <alignment vertical="center"/>
    </xf>
    <xf numFmtId="49" fontId="3" fillId="0" borderId="0" xfId="0" applyNumberFormat="1" applyFont="1" applyAlignment="1">
      <alignment horizontal="center" vertical="center"/>
    </xf>
    <xf numFmtId="49" fontId="3" fillId="0" borderId="2" xfId="0" applyNumberFormat="1" applyFont="1" applyBorder="1" applyAlignment="1">
      <alignment horizontal="center" vertical="center"/>
    </xf>
    <xf numFmtId="49" fontId="3" fillId="0" borderId="1" xfId="0" applyNumberFormat="1" applyFont="1" applyBorder="1" applyAlignment="1">
      <alignment horizontal="center" vertical="center"/>
    </xf>
    <xf numFmtId="49" fontId="3" fillId="0" borderId="4" xfId="0" applyNumberFormat="1" applyFont="1" applyBorder="1" applyAlignment="1">
      <alignment horizontal="center" vertical="center"/>
    </xf>
    <xf numFmtId="49" fontId="3" fillId="0" borderId="2" xfId="0" applyNumberFormat="1" applyFont="1" applyBorder="1" applyAlignment="1">
      <alignment horizontal="left" vertical="center"/>
    </xf>
    <xf numFmtId="49" fontId="3" fillId="0" borderId="1" xfId="0" applyNumberFormat="1" applyFont="1" applyBorder="1" applyAlignment="1">
      <alignment horizontal="left" vertical="center"/>
    </xf>
    <xf numFmtId="49" fontId="3" fillId="0" borderId="4" xfId="0" applyNumberFormat="1" applyFont="1" applyBorder="1" applyAlignment="1">
      <alignment horizontal="left" vertical="center"/>
    </xf>
    <xf numFmtId="176" fontId="4" fillId="0" borderId="2" xfId="0" applyNumberFormat="1" applyFont="1" applyBorder="1" applyAlignment="1">
      <alignment horizontal="right" vertical="center"/>
    </xf>
    <xf numFmtId="176" fontId="4" fillId="0" borderId="1" xfId="0" applyNumberFormat="1" applyFont="1" applyBorder="1" applyAlignment="1">
      <alignment horizontal="right" vertical="center"/>
    </xf>
    <xf numFmtId="176" fontId="4" fillId="0" borderId="4" xfId="0" applyNumberFormat="1" applyFont="1" applyBorder="1" applyAlignment="1">
      <alignment horizontal="right" vertical="center"/>
    </xf>
    <xf numFmtId="49" fontId="3" fillId="0" borderId="2" xfId="0" applyNumberFormat="1" applyFont="1" applyBorder="1">
      <alignment vertical="center"/>
    </xf>
    <xf numFmtId="49" fontId="3" fillId="0" borderId="1" xfId="0" applyNumberFormat="1" applyFont="1" applyBorder="1">
      <alignment vertical="center"/>
    </xf>
    <xf numFmtId="49" fontId="3" fillId="0" borderId="4" xfId="0" applyNumberFormat="1" applyFont="1" applyBorder="1">
      <alignment vertical="center"/>
    </xf>
    <xf numFmtId="176" fontId="4" fillId="0" borderId="2" xfId="0" applyNumberFormat="1" applyFont="1" applyBorder="1" applyAlignment="1">
      <alignment horizontal="center" vertical="center"/>
    </xf>
    <xf numFmtId="176" fontId="4" fillId="0" borderId="1" xfId="0" applyNumberFormat="1" applyFont="1" applyBorder="1" applyAlignment="1">
      <alignment horizontal="center" vertical="center"/>
    </xf>
    <xf numFmtId="176" fontId="4" fillId="0" borderId="4" xfId="0" applyNumberFormat="1" applyFont="1" applyBorder="1" applyAlignment="1">
      <alignment horizontal="center" vertical="center"/>
    </xf>
    <xf numFmtId="49" fontId="5" fillId="0" borderId="2" xfId="0" applyNumberFormat="1" applyFont="1" applyBorder="1" applyAlignment="1">
      <alignment horizontal="center" vertical="center"/>
    </xf>
    <xf numFmtId="49" fontId="5" fillId="0" borderId="1" xfId="0" applyNumberFormat="1" applyFont="1" applyBorder="1" applyAlignment="1">
      <alignment horizontal="center" vertical="center"/>
    </xf>
    <xf numFmtId="49" fontId="5" fillId="0" borderId="4" xfId="0" applyNumberFormat="1" applyFont="1" applyBorder="1" applyAlignment="1">
      <alignment horizontal="center" vertical="center"/>
    </xf>
  </cellXfs>
  <cellStyles count="2">
    <cellStyle name="標準" xfId="0" builtinId="0" customBuiltin="1"/>
    <cellStyle name="標準 2" xfId="1" xr:uid="{3A6BA10F-1EB4-4014-9FD3-D7A26BF9077F}"/>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8A9EA1-FBBD-4D86-A5CF-9CCFB8A8E14A}">
  <sheetPr>
    <pageSetUpPr fitToPage="1"/>
  </sheetPr>
  <dimension ref="A1:AN93"/>
  <sheetViews>
    <sheetView tabSelected="1" workbookViewId="0">
      <selection activeCell="I79" sqref="I79:O79"/>
    </sheetView>
  </sheetViews>
  <sheetFormatPr defaultRowHeight="13.5" x14ac:dyDescent="0.15"/>
  <cols>
    <col min="1" max="40" width="2.625" customWidth="1"/>
  </cols>
  <sheetData>
    <row r="1" spans="1:40" x14ac:dyDescent="0.15">
      <c r="AN1" s="1" t="s">
        <v>0</v>
      </c>
    </row>
    <row r="2" spans="1:40" x14ac:dyDescent="0.15">
      <c r="A2" s="8" t="s">
        <v>1</v>
      </c>
      <c r="B2" s="8"/>
      <c r="C2" s="8"/>
      <c r="D2" s="8"/>
      <c r="E2" s="8"/>
      <c r="F2" s="8"/>
      <c r="G2" s="8"/>
      <c r="H2" s="8"/>
      <c r="I2" s="8"/>
      <c r="J2" s="8"/>
      <c r="K2" s="8"/>
      <c r="L2" s="8"/>
      <c r="M2" s="8"/>
      <c r="N2" s="8"/>
      <c r="O2" s="8"/>
      <c r="P2" s="8"/>
      <c r="Q2" s="8"/>
      <c r="R2" s="8"/>
      <c r="S2" s="8"/>
      <c r="T2" s="8"/>
      <c r="U2" s="8"/>
      <c r="V2" s="8"/>
      <c r="W2" s="8"/>
      <c r="X2" s="8"/>
      <c r="Y2" s="8"/>
      <c r="Z2" s="8"/>
      <c r="AA2" s="8"/>
      <c r="AB2" s="8"/>
      <c r="AC2" s="8"/>
      <c r="AD2" s="8"/>
      <c r="AE2" s="8"/>
      <c r="AF2" s="8"/>
      <c r="AG2" s="8"/>
      <c r="AH2" s="8"/>
      <c r="AI2" s="8"/>
      <c r="AJ2" s="8"/>
      <c r="AK2" s="8"/>
      <c r="AL2" s="8"/>
      <c r="AM2" s="8"/>
      <c r="AN2" s="8"/>
    </row>
    <row r="4" spans="1:40" x14ac:dyDescent="0.15">
      <c r="A4" s="2" t="s">
        <v>2</v>
      </c>
    </row>
    <row r="5" spans="1:40" x14ac:dyDescent="0.15">
      <c r="B5" s="2" t="s">
        <v>3</v>
      </c>
    </row>
    <row r="6" spans="1:40" x14ac:dyDescent="0.15">
      <c r="B6" s="2" t="s">
        <v>4</v>
      </c>
    </row>
    <row r="7" spans="1:40" x14ac:dyDescent="0.15">
      <c r="B7" s="2" t="s">
        <v>5</v>
      </c>
    </row>
    <row r="8" spans="1:40" x14ac:dyDescent="0.15">
      <c r="B8" s="2" t="s">
        <v>6</v>
      </c>
    </row>
    <row r="9" spans="1:40" x14ac:dyDescent="0.15">
      <c r="B9" s="2" t="s">
        <v>7</v>
      </c>
    </row>
    <row r="10" spans="1:40" x14ac:dyDescent="0.15">
      <c r="B10" s="2" t="s">
        <v>8</v>
      </c>
    </row>
    <row r="11" spans="1:40" x14ac:dyDescent="0.15">
      <c r="B11" s="2" t="s">
        <v>9</v>
      </c>
    </row>
    <row r="12" spans="1:40" x14ac:dyDescent="0.15">
      <c r="B12" s="2" t="s">
        <v>10</v>
      </c>
    </row>
    <row r="13" spans="1:40" x14ac:dyDescent="0.15">
      <c r="B13" s="2" t="s">
        <v>11</v>
      </c>
    </row>
    <row r="15" spans="1:40" x14ac:dyDescent="0.15">
      <c r="A15" s="2" t="s">
        <v>12</v>
      </c>
    </row>
    <row r="16" spans="1:40" x14ac:dyDescent="0.15">
      <c r="B16" s="2" t="s">
        <v>13</v>
      </c>
    </row>
    <row r="18" spans="1:40" x14ac:dyDescent="0.15">
      <c r="A18" s="2" t="s">
        <v>14</v>
      </c>
    </row>
    <row r="19" spans="1:40" x14ac:dyDescent="0.15">
      <c r="B19" s="2" t="s">
        <v>15</v>
      </c>
    </row>
    <row r="20" spans="1:40" x14ac:dyDescent="0.15">
      <c r="B20" s="2" t="s">
        <v>16</v>
      </c>
    </row>
    <row r="22" spans="1:40" x14ac:dyDescent="0.15">
      <c r="A22" s="2" t="s">
        <v>17</v>
      </c>
    </row>
    <row r="23" spans="1:40" x14ac:dyDescent="0.15">
      <c r="B23" s="2" t="s">
        <v>18</v>
      </c>
    </row>
    <row r="24" spans="1:40" x14ac:dyDescent="0.15">
      <c r="B24" s="2" t="s">
        <v>19</v>
      </c>
    </row>
    <row r="25" spans="1:40" x14ac:dyDescent="0.15">
      <c r="B25" s="2" t="s">
        <v>57</v>
      </c>
    </row>
    <row r="26" spans="1:40" x14ac:dyDescent="0.15">
      <c r="B26" s="2" t="s">
        <v>56</v>
      </c>
    </row>
    <row r="28" spans="1:40" x14ac:dyDescent="0.15">
      <c r="A28" s="2" t="s">
        <v>20</v>
      </c>
    </row>
    <row r="29" spans="1:40" x14ac:dyDescent="0.15">
      <c r="B29" s="2" t="s">
        <v>21</v>
      </c>
    </row>
    <row r="30" spans="1:40" x14ac:dyDescent="0.15">
      <c r="A30" s="3"/>
      <c r="B30" s="3"/>
      <c r="C30" s="3"/>
      <c r="D30" s="3"/>
      <c r="E30" s="3"/>
      <c r="F30" s="3"/>
      <c r="G30" s="3"/>
      <c r="H30" s="3"/>
      <c r="I30" s="3"/>
      <c r="J30" s="3"/>
      <c r="K30" s="3"/>
      <c r="L30" s="3"/>
      <c r="M30" s="3"/>
      <c r="N30" s="3"/>
      <c r="O30" s="3"/>
      <c r="P30" s="3"/>
      <c r="Q30" s="3"/>
      <c r="R30" s="3"/>
      <c r="S30" s="3"/>
      <c r="T30" s="3"/>
      <c r="U30" s="3"/>
      <c r="V30" s="3"/>
      <c r="W30" s="3"/>
      <c r="X30" s="3"/>
      <c r="Y30" s="3"/>
      <c r="Z30" s="3"/>
      <c r="AA30" s="3"/>
      <c r="AB30" s="3"/>
      <c r="AC30" s="3"/>
      <c r="AD30" s="3"/>
      <c r="AE30" s="3"/>
      <c r="AF30" s="3"/>
      <c r="AG30" s="3"/>
      <c r="AH30" s="3"/>
      <c r="AI30" s="3"/>
      <c r="AJ30" s="1" t="s">
        <v>29</v>
      </c>
      <c r="AK30" s="3"/>
      <c r="AL30" s="3"/>
      <c r="AM30" s="3"/>
      <c r="AN30" s="3"/>
    </row>
    <row r="31" spans="1:40" x14ac:dyDescent="0.15">
      <c r="A31" s="3"/>
      <c r="B31" s="9" t="s">
        <v>22</v>
      </c>
      <c r="C31" s="10"/>
      <c r="D31" s="10"/>
      <c r="E31" s="10"/>
      <c r="F31" s="10"/>
      <c r="G31" s="10"/>
      <c r="H31" s="11"/>
      <c r="I31" s="9" t="s">
        <v>23</v>
      </c>
      <c r="J31" s="10"/>
      <c r="K31" s="10"/>
      <c r="L31" s="10"/>
      <c r="M31" s="10"/>
      <c r="N31" s="10"/>
      <c r="O31" s="11"/>
      <c r="P31" s="9" t="s">
        <v>24</v>
      </c>
      <c r="Q31" s="10"/>
      <c r="R31" s="10"/>
      <c r="S31" s="10"/>
      <c r="T31" s="10"/>
      <c r="U31" s="10"/>
      <c r="V31" s="11"/>
      <c r="W31" s="9" t="s">
        <v>25</v>
      </c>
      <c r="X31" s="10"/>
      <c r="Y31" s="10"/>
      <c r="Z31" s="10"/>
      <c r="AA31" s="10"/>
      <c r="AB31" s="10"/>
      <c r="AC31" s="11"/>
      <c r="AD31" s="9" t="s">
        <v>26</v>
      </c>
      <c r="AE31" s="10"/>
      <c r="AF31" s="10"/>
      <c r="AG31" s="10"/>
      <c r="AH31" s="10"/>
      <c r="AI31" s="10"/>
      <c r="AJ31" s="11"/>
      <c r="AK31" s="4"/>
      <c r="AL31" s="3"/>
      <c r="AM31" s="3"/>
      <c r="AN31" s="3"/>
    </row>
    <row r="32" spans="1:40" x14ac:dyDescent="0.15">
      <c r="A32" s="3"/>
      <c r="B32" s="12" t="s">
        <v>27</v>
      </c>
      <c r="C32" s="13"/>
      <c r="D32" s="13"/>
      <c r="E32" s="13"/>
      <c r="F32" s="13"/>
      <c r="G32" s="13"/>
      <c r="H32" s="14"/>
      <c r="I32" s="15">
        <v>319984292</v>
      </c>
      <c r="J32" s="16"/>
      <c r="K32" s="16"/>
      <c r="L32" s="16"/>
      <c r="M32" s="16"/>
      <c r="N32" s="16"/>
      <c r="O32" s="17"/>
      <c r="P32" s="15">
        <v>0</v>
      </c>
      <c r="Q32" s="16"/>
      <c r="R32" s="16"/>
      <c r="S32" s="16"/>
      <c r="T32" s="16"/>
      <c r="U32" s="16"/>
      <c r="V32" s="17"/>
      <c r="W32" s="15">
        <v>15282680</v>
      </c>
      <c r="X32" s="16"/>
      <c r="Y32" s="16"/>
      <c r="Z32" s="16"/>
      <c r="AA32" s="16"/>
      <c r="AB32" s="16"/>
      <c r="AC32" s="17"/>
      <c r="AD32" s="15">
        <f>SUM(I32+P32-W32)</f>
        <v>304701612</v>
      </c>
      <c r="AE32" s="16"/>
      <c r="AF32" s="16"/>
      <c r="AG32" s="16"/>
      <c r="AH32" s="16"/>
      <c r="AI32" s="16"/>
      <c r="AJ32" s="17"/>
      <c r="AK32" s="4"/>
      <c r="AL32" s="3"/>
      <c r="AM32" s="3"/>
      <c r="AN32" s="3"/>
    </row>
    <row r="33" spans="1:40" x14ac:dyDescent="0.15">
      <c r="A33" s="3"/>
      <c r="B33" s="9" t="s">
        <v>28</v>
      </c>
      <c r="C33" s="10"/>
      <c r="D33" s="10"/>
      <c r="E33" s="10"/>
      <c r="F33" s="10"/>
      <c r="G33" s="10"/>
      <c r="H33" s="11"/>
      <c r="I33" s="15">
        <f>SUM(I32)</f>
        <v>319984292</v>
      </c>
      <c r="J33" s="16"/>
      <c r="K33" s="16"/>
      <c r="L33" s="16"/>
      <c r="M33" s="16"/>
      <c r="N33" s="16"/>
      <c r="O33" s="17"/>
      <c r="P33" s="15">
        <f t="shared" ref="P33" si="0">SUM(P32)</f>
        <v>0</v>
      </c>
      <c r="Q33" s="16"/>
      <c r="R33" s="16"/>
      <c r="S33" s="16"/>
      <c r="T33" s="16"/>
      <c r="U33" s="16"/>
      <c r="V33" s="17"/>
      <c r="W33" s="15">
        <f t="shared" ref="W33" si="1">SUM(W32)</f>
        <v>15282680</v>
      </c>
      <c r="X33" s="16"/>
      <c r="Y33" s="16"/>
      <c r="Z33" s="16"/>
      <c r="AA33" s="16"/>
      <c r="AB33" s="16"/>
      <c r="AC33" s="17"/>
      <c r="AD33" s="15">
        <f t="shared" ref="AD33" si="2">SUM(AD32)</f>
        <v>304701612</v>
      </c>
      <c r="AE33" s="16"/>
      <c r="AF33" s="16"/>
      <c r="AG33" s="16"/>
      <c r="AH33" s="16"/>
      <c r="AI33" s="16"/>
      <c r="AJ33" s="17"/>
      <c r="AK33" s="4"/>
      <c r="AL33" s="3"/>
      <c r="AM33" s="3"/>
      <c r="AN33" s="3"/>
    </row>
    <row r="35" spans="1:40" x14ac:dyDescent="0.15">
      <c r="A35" s="2" t="s">
        <v>30</v>
      </c>
    </row>
    <row r="36" spans="1:40" x14ac:dyDescent="0.15">
      <c r="B36" s="2" t="s">
        <v>13</v>
      </c>
    </row>
    <row r="38" spans="1:40" x14ac:dyDescent="0.15">
      <c r="A38" s="2" t="s">
        <v>31</v>
      </c>
    </row>
    <row r="39" spans="1:40" x14ac:dyDescent="0.15">
      <c r="B39" s="2" t="s">
        <v>32</v>
      </c>
    </row>
    <row r="40" spans="1:40" s="5" customFormat="1" x14ac:dyDescent="0.15">
      <c r="B40" s="6" t="s">
        <v>69</v>
      </c>
      <c r="C40" s="7"/>
      <c r="D40" s="7"/>
      <c r="E40" s="7"/>
      <c r="F40" s="7"/>
      <c r="G40" s="7"/>
      <c r="H40" s="7"/>
      <c r="I40" s="7"/>
      <c r="J40" s="7"/>
      <c r="K40" s="7"/>
      <c r="L40" s="7"/>
      <c r="M40" s="7"/>
      <c r="N40" s="7"/>
      <c r="O40" s="7"/>
      <c r="P40" s="7"/>
      <c r="Q40" s="7"/>
      <c r="R40" s="7"/>
      <c r="S40" s="7"/>
      <c r="T40" s="7"/>
      <c r="U40" s="7"/>
      <c r="V40" s="7"/>
      <c r="W40" s="7"/>
      <c r="X40" s="7"/>
      <c r="Y40" s="7"/>
      <c r="Z40" s="7"/>
      <c r="AA40" s="7"/>
      <c r="AB40" s="7"/>
      <c r="AC40" s="7"/>
      <c r="AD40" s="7"/>
      <c r="AE40" s="7"/>
      <c r="AF40" s="7"/>
      <c r="AG40" s="7"/>
      <c r="AH40" s="7"/>
    </row>
    <row r="41" spans="1:40" s="5" customFormat="1" x14ac:dyDescent="0.15">
      <c r="B41" s="6" t="s">
        <v>68</v>
      </c>
      <c r="C41" s="7"/>
      <c r="D41" s="7"/>
      <c r="E41" s="7"/>
      <c r="F41" s="7"/>
      <c r="G41" s="7"/>
      <c r="H41" s="7"/>
      <c r="I41" s="7"/>
      <c r="J41" s="7"/>
      <c r="K41" s="7"/>
      <c r="L41" s="7"/>
      <c r="M41" s="7"/>
      <c r="N41" s="7"/>
      <c r="O41" s="7"/>
      <c r="P41" s="7"/>
      <c r="Q41" s="7"/>
      <c r="R41" s="7"/>
      <c r="S41" s="7"/>
      <c r="T41" s="7"/>
      <c r="U41" s="7"/>
      <c r="V41" s="7"/>
      <c r="W41" s="7"/>
      <c r="X41" s="7"/>
      <c r="Y41" s="7"/>
      <c r="Z41" s="7"/>
      <c r="AA41" s="7"/>
      <c r="AB41" s="7"/>
      <c r="AC41" s="7"/>
      <c r="AD41" s="7"/>
      <c r="AE41" s="7"/>
      <c r="AF41" s="7"/>
      <c r="AG41" s="7"/>
      <c r="AH41" s="7"/>
    </row>
    <row r="42" spans="1:40" s="5" customFormat="1" x14ac:dyDescent="0.15">
      <c r="B42" s="6" t="s">
        <v>33</v>
      </c>
      <c r="C42" s="7"/>
      <c r="D42" s="7"/>
      <c r="E42" s="7"/>
      <c r="F42" s="7"/>
      <c r="G42" s="7"/>
      <c r="H42" s="7"/>
      <c r="I42" s="7"/>
      <c r="J42" s="7"/>
      <c r="K42" s="7"/>
      <c r="L42" s="7"/>
      <c r="M42" s="7"/>
      <c r="N42" s="7"/>
      <c r="O42" s="7"/>
      <c r="P42" s="7"/>
      <c r="Q42" s="7"/>
      <c r="R42" s="7"/>
      <c r="S42" s="7"/>
      <c r="T42" s="7"/>
      <c r="U42" s="7"/>
      <c r="V42" s="7"/>
      <c r="W42" s="7"/>
      <c r="X42" s="7"/>
      <c r="Y42" s="7"/>
      <c r="Z42" s="7"/>
      <c r="AA42" s="7"/>
      <c r="AB42" s="7"/>
      <c r="AC42" s="7"/>
      <c r="AD42" s="7"/>
      <c r="AE42" s="7"/>
      <c r="AF42" s="7"/>
      <c r="AG42" s="7"/>
      <c r="AH42" s="7"/>
    </row>
    <row r="43" spans="1:40" s="5" customFormat="1" x14ac:dyDescent="0.15">
      <c r="B43" s="6" t="s">
        <v>70</v>
      </c>
      <c r="C43" s="7"/>
      <c r="D43" s="7"/>
      <c r="E43" s="7"/>
      <c r="F43" s="7"/>
      <c r="G43" s="7"/>
      <c r="H43" s="7"/>
      <c r="I43" s="7"/>
      <c r="J43" s="7"/>
      <c r="K43" s="7"/>
      <c r="L43" s="7"/>
      <c r="M43" s="7"/>
      <c r="N43" s="7"/>
      <c r="O43" s="7"/>
      <c r="P43" s="7"/>
      <c r="Q43" s="7"/>
      <c r="R43" s="7"/>
      <c r="S43" s="7"/>
      <c r="T43" s="7"/>
      <c r="U43" s="7"/>
      <c r="V43" s="7"/>
      <c r="W43" s="7"/>
      <c r="X43" s="7"/>
      <c r="Y43" s="7"/>
      <c r="Z43" s="7"/>
      <c r="AA43" s="7"/>
      <c r="AB43" s="7"/>
      <c r="AC43" s="7"/>
      <c r="AD43" s="7"/>
      <c r="AE43" s="7"/>
      <c r="AF43" s="7"/>
      <c r="AG43" s="7"/>
      <c r="AH43" s="7"/>
    </row>
    <row r="44" spans="1:40" x14ac:dyDescent="0.15">
      <c r="B44" s="2" t="s">
        <v>34</v>
      </c>
    </row>
    <row r="45" spans="1:40" x14ac:dyDescent="0.15">
      <c r="B45" s="2" t="s">
        <v>66</v>
      </c>
    </row>
    <row r="46" spans="1:40" x14ac:dyDescent="0.15">
      <c r="B46" s="2" t="s">
        <v>71</v>
      </c>
    </row>
    <row r="47" spans="1:40" x14ac:dyDescent="0.15">
      <c r="B47" s="2" t="s">
        <v>33</v>
      </c>
    </row>
    <row r="48" spans="1:40" x14ac:dyDescent="0.15">
      <c r="B48" s="2" t="s">
        <v>72</v>
      </c>
    </row>
    <row r="50" spans="1:40" x14ac:dyDescent="0.15">
      <c r="A50" s="2" t="s">
        <v>35</v>
      </c>
    </row>
    <row r="51" spans="1:40" x14ac:dyDescent="0.15">
      <c r="B51" s="2" t="s">
        <v>36</v>
      </c>
    </row>
    <row r="52" spans="1:40" x14ac:dyDescent="0.15">
      <c r="A52" s="3"/>
      <c r="B52" s="3"/>
      <c r="C52" s="3"/>
      <c r="D52" s="3"/>
      <c r="E52" s="3"/>
      <c r="F52" s="3"/>
      <c r="G52" s="3"/>
      <c r="H52" s="3"/>
      <c r="I52" s="3"/>
      <c r="J52" s="3"/>
      <c r="K52" s="3"/>
      <c r="L52" s="3"/>
      <c r="M52" s="3"/>
      <c r="N52" s="3"/>
      <c r="O52" s="3"/>
      <c r="P52" s="3"/>
      <c r="Q52" s="3"/>
      <c r="R52" s="3"/>
      <c r="S52" s="3"/>
      <c r="T52" s="3"/>
      <c r="U52" s="3"/>
      <c r="V52" s="3"/>
      <c r="W52" s="3"/>
      <c r="X52" s="3"/>
      <c r="Y52" s="3"/>
      <c r="Z52" s="3"/>
      <c r="AA52" s="3"/>
      <c r="AB52" s="3"/>
      <c r="AC52" s="1" t="s">
        <v>29</v>
      </c>
      <c r="AD52" s="3"/>
      <c r="AE52" s="3"/>
      <c r="AF52" s="3"/>
      <c r="AG52" s="3"/>
      <c r="AH52" s="3"/>
      <c r="AI52" s="3"/>
      <c r="AJ52" s="3"/>
      <c r="AK52" s="3"/>
      <c r="AL52" s="3"/>
      <c r="AM52" s="3"/>
      <c r="AN52" s="3"/>
    </row>
    <row r="53" spans="1:40" x14ac:dyDescent="0.15">
      <c r="A53" s="3"/>
      <c r="B53" s="9" t="s">
        <v>37</v>
      </c>
      <c r="C53" s="10"/>
      <c r="D53" s="10"/>
      <c r="E53" s="10"/>
      <c r="F53" s="10"/>
      <c r="G53" s="10"/>
      <c r="H53" s="11"/>
      <c r="I53" s="9" t="s">
        <v>38</v>
      </c>
      <c r="J53" s="10"/>
      <c r="K53" s="10"/>
      <c r="L53" s="10"/>
      <c r="M53" s="10"/>
      <c r="N53" s="10"/>
      <c r="O53" s="11"/>
      <c r="P53" s="9" t="s">
        <v>39</v>
      </c>
      <c r="Q53" s="10"/>
      <c r="R53" s="10"/>
      <c r="S53" s="10"/>
      <c r="T53" s="10"/>
      <c r="U53" s="10"/>
      <c r="V53" s="11"/>
      <c r="W53" s="9" t="s">
        <v>26</v>
      </c>
      <c r="X53" s="10"/>
      <c r="Y53" s="10"/>
      <c r="Z53" s="10"/>
      <c r="AA53" s="10"/>
      <c r="AB53" s="10"/>
      <c r="AC53" s="11"/>
      <c r="AD53" s="4"/>
      <c r="AE53" s="3"/>
      <c r="AF53" s="3"/>
      <c r="AG53" s="3"/>
      <c r="AH53" s="3"/>
      <c r="AI53" s="3"/>
      <c r="AJ53" s="3"/>
      <c r="AK53" s="3"/>
      <c r="AL53" s="3"/>
      <c r="AM53" s="3"/>
      <c r="AN53" s="3"/>
    </row>
    <row r="54" spans="1:40" x14ac:dyDescent="0.15">
      <c r="A54" s="3"/>
      <c r="B54" s="12" t="s">
        <v>40</v>
      </c>
      <c r="C54" s="13"/>
      <c r="D54" s="13"/>
      <c r="E54" s="13"/>
      <c r="F54" s="13"/>
      <c r="G54" s="13"/>
      <c r="H54" s="14"/>
      <c r="I54" s="15"/>
      <c r="J54" s="16"/>
      <c r="K54" s="16"/>
      <c r="L54" s="16"/>
      <c r="M54" s="16"/>
      <c r="N54" s="16"/>
      <c r="O54" s="17"/>
      <c r="P54" s="15"/>
      <c r="Q54" s="16"/>
      <c r="R54" s="16"/>
      <c r="S54" s="16"/>
      <c r="T54" s="16"/>
      <c r="U54" s="16"/>
      <c r="V54" s="17"/>
      <c r="W54" s="15"/>
      <c r="X54" s="16"/>
      <c r="Y54" s="16"/>
      <c r="Z54" s="16"/>
      <c r="AA54" s="16"/>
      <c r="AB54" s="16"/>
      <c r="AC54" s="17"/>
      <c r="AD54" s="4"/>
      <c r="AE54" s="3"/>
      <c r="AF54" s="3"/>
      <c r="AG54" s="3"/>
      <c r="AH54" s="3"/>
      <c r="AI54" s="3"/>
      <c r="AJ54" s="3"/>
      <c r="AK54" s="3"/>
      <c r="AL54" s="3"/>
      <c r="AM54" s="3"/>
      <c r="AN54" s="3"/>
    </row>
    <row r="55" spans="1:40" x14ac:dyDescent="0.15">
      <c r="A55" s="3"/>
      <c r="B55" s="12" t="s">
        <v>27</v>
      </c>
      <c r="C55" s="13"/>
      <c r="D55" s="13"/>
      <c r="E55" s="13"/>
      <c r="F55" s="13"/>
      <c r="G55" s="13"/>
      <c r="H55" s="14"/>
      <c r="I55" s="15">
        <v>645669624</v>
      </c>
      <c r="J55" s="16"/>
      <c r="K55" s="16"/>
      <c r="L55" s="16"/>
      <c r="M55" s="16"/>
      <c r="N55" s="16"/>
      <c r="O55" s="17"/>
      <c r="P55" s="15">
        <v>340968012</v>
      </c>
      <c r="Q55" s="16"/>
      <c r="R55" s="16"/>
      <c r="S55" s="16"/>
      <c r="T55" s="16"/>
      <c r="U55" s="16"/>
      <c r="V55" s="17"/>
      <c r="W55" s="15">
        <f>SUM(I55-P55)</f>
        <v>304701612</v>
      </c>
      <c r="X55" s="16"/>
      <c r="Y55" s="16"/>
      <c r="Z55" s="16"/>
      <c r="AA55" s="16"/>
      <c r="AB55" s="16"/>
      <c r="AC55" s="17"/>
      <c r="AD55" s="4"/>
      <c r="AE55" s="3"/>
      <c r="AF55" s="3"/>
      <c r="AG55" s="3"/>
      <c r="AH55" s="3"/>
      <c r="AI55" s="3"/>
      <c r="AJ55" s="3"/>
      <c r="AK55" s="3"/>
      <c r="AL55" s="3"/>
      <c r="AM55" s="3"/>
      <c r="AN55" s="3"/>
    </row>
    <row r="56" spans="1:40" x14ac:dyDescent="0.15">
      <c r="A56" s="3"/>
      <c r="B56" s="9" t="s">
        <v>41</v>
      </c>
      <c r="C56" s="10"/>
      <c r="D56" s="10"/>
      <c r="E56" s="10"/>
      <c r="F56" s="10"/>
      <c r="G56" s="10"/>
      <c r="H56" s="11"/>
      <c r="I56" s="15">
        <f>SUM(I55)</f>
        <v>645669624</v>
      </c>
      <c r="J56" s="16"/>
      <c r="K56" s="16"/>
      <c r="L56" s="16"/>
      <c r="M56" s="16"/>
      <c r="N56" s="16"/>
      <c r="O56" s="17"/>
      <c r="P56" s="15">
        <f t="shared" ref="P56" si="3">SUM(P55)</f>
        <v>340968012</v>
      </c>
      <c r="Q56" s="16"/>
      <c r="R56" s="16"/>
      <c r="S56" s="16"/>
      <c r="T56" s="16"/>
      <c r="U56" s="16"/>
      <c r="V56" s="17"/>
      <c r="W56" s="15">
        <f t="shared" ref="W56" si="4">SUM(W55)</f>
        <v>304701612</v>
      </c>
      <c r="X56" s="16"/>
      <c r="Y56" s="16"/>
      <c r="Z56" s="16"/>
      <c r="AA56" s="16"/>
      <c r="AB56" s="16"/>
      <c r="AC56" s="17"/>
      <c r="AD56" s="4"/>
      <c r="AE56" s="3"/>
      <c r="AF56" s="3"/>
      <c r="AG56" s="3"/>
      <c r="AH56" s="3"/>
      <c r="AI56" s="3"/>
      <c r="AJ56" s="3"/>
      <c r="AK56" s="3"/>
      <c r="AL56" s="3"/>
      <c r="AM56" s="3"/>
      <c r="AN56" s="3"/>
    </row>
    <row r="57" spans="1:40" x14ac:dyDescent="0.15">
      <c r="A57" s="3"/>
      <c r="B57" s="12" t="s">
        <v>42</v>
      </c>
      <c r="C57" s="13"/>
      <c r="D57" s="13"/>
      <c r="E57" s="13"/>
      <c r="F57" s="13"/>
      <c r="G57" s="13"/>
      <c r="H57" s="14"/>
      <c r="I57" s="15"/>
      <c r="J57" s="16"/>
      <c r="K57" s="16"/>
      <c r="L57" s="16"/>
      <c r="M57" s="16"/>
      <c r="N57" s="16"/>
      <c r="O57" s="17"/>
      <c r="P57" s="15"/>
      <c r="Q57" s="16"/>
      <c r="R57" s="16"/>
      <c r="S57" s="16"/>
      <c r="T57" s="16"/>
      <c r="U57" s="16"/>
      <c r="V57" s="17"/>
      <c r="W57" s="15"/>
      <c r="X57" s="16"/>
      <c r="Y57" s="16"/>
      <c r="Z57" s="16"/>
      <c r="AA57" s="16"/>
      <c r="AB57" s="16"/>
      <c r="AC57" s="17"/>
      <c r="AD57" s="4"/>
      <c r="AE57" s="3"/>
      <c r="AF57" s="3"/>
      <c r="AG57" s="3"/>
      <c r="AH57" s="3"/>
      <c r="AI57" s="3"/>
      <c r="AJ57" s="3"/>
      <c r="AK57" s="3"/>
      <c r="AL57" s="3"/>
      <c r="AM57" s="3"/>
      <c r="AN57" s="3"/>
    </row>
    <row r="58" spans="1:40" x14ac:dyDescent="0.15">
      <c r="A58" s="3"/>
      <c r="B58" s="12" t="s">
        <v>27</v>
      </c>
      <c r="C58" s="13"/>
      <c r="D58" s="13"/>
      <c r="E58" s="13"/>
      <c r="F58" s="13"/>
      <c r="G58" s="13"/>
      <c r="H58" s="14"/>
      <c r="I58" s="15">
        <v>607698850</v>
      </c>
      <c r="J58" s="16"/>
      <c r="K58" s="16"/>
      <c r="L58" s="16"/>
      <c r="M58" s="16"/>
      <c r="N58" s="16"/>
      <c r="O58" s="17"/>
      <c r="P58" s="15">
        <v>169668012</v>
      </c>
      <c r="Q58" s="16"/>
      <c r="R58" s="16"/>
      <c r="S58" s="16"/>
      <c r="T58" s="16"/>
      <c r="U58" s="16"/>
      <c r="V58" s="17"/>
      <c r="W58" s="15">
        <f>SUM(I58-P58)</f>
        <v>438030838</v>
      </c>
      <c r="X58" s="16"/>
      <c r="Y58" s="16"/>
      <c r="Z58" s="16"/>
      <c r="AA58" s="16"/>
      <c r="AB58" s="16"/>
      <c r="AC58" s="17"/>
      <c r="AD58" s="4"/>
      <c r="AE58" s="3"/>
      <c r="AF58" s="3"/>
      <c r="AG58" s="3"/>
      <c r="AH58" s="3"/>
      <c r="AI58" s="3"/>
      <c r="AJ58" s="3"/>
      <c r="AK58" s="3"/>
      <c r="AL58" s="3"/>
      <c r="AM58" s="3"/>
      <c r="AN58" s="3"/>
    </row>
    <row r="59" spans="1:40" x14ac:dyDescent="0.15">
      <c r="A59" s="3"/>
      <c r="B59" s="12" t="s">
        <v>43</v>
      </c>
      <c r="C59" s="13"/>
      <c r="D59" s="13"/>
      <c r="E59" s="13"/>
      <c r="F59" s="13"/>
      <c r="G59" s="13"/>
      <c r="H59" s="14"/>
      <c r="I59" s="15">
        <v>27008869</v>
      </c>
      <c r="J59" s="16"/>
      <c r="K59" s="16"/>
      <c r="L59" s="16"/>
      <c r="M59" s="16"/>
      <c r="N59" s="16"/>
      <c r="O59" s="17"/>
      <c r="P59" s="15">
        <v>18309701</v>
      </c>
      <c r="Q59" s="16"/>
      <c r="R59" s="16"/>
      <c r="S59" s="16"/>
      <c r="T59" s="16"/>
      <c r="U59" s="16"/>
      <c r="V59" s="17"/>
      <c r="W59" s="15">
        <f t="shared" ref="W59:W62" si="5">SUM(I59-P59)</f>
        <v>8699168</v>
      </c>
      <c r="X59" s="16"/>
      <c r="Y59" s="16"/>
      <c r="Z59" s="16"/>
      <c r="AA59" s="16"/>
      <c r="AB59" s="16"/>
      <c r="AC59" s="17"/>
      <c r="AD59" s="4"/>
      <c r="AE59" s="3"/>
      <c r="AF59" s="3"/>
      <c r="AG59" s="3"/>
      <c r="AH59" s="3"/>
      <c r="AI59" s="3"/>
      <c r="AJ59" s="3"/>
      <c r="AK59" s="3"/>
      <c r="AL59" s="3"/>
      <c r="AM59" s="3"/>
      <c r="AN59" s="3"/>
    </row>
    <row r="60" spans="1:40" x14ac:dyDescent="0.15">
      <c r="A60" s="3"/>
      <c r="B60" s="12" t="s">
        <v>44</v>
      </c>
      <c r="C60" s="13"/>
      <c r="D60" s="13"/>
      <c r="E60" s="13"/>
      <c r="F60" s="13"/>
      <c r="G60" s="13"/>
      <c r="H60" s="14"/>
      <c r="I60" s="15">
        <v>14601477</v>
      </c>
      <c r="J60" s="16"/>
      <c r="K60" s="16"/>
      <c r="L60" s="16"/>
      <c r="M60" s="16"/>
      <c r="N60" s="16"/>
      <c r="O60" s="17"/>
      <c r="P60" s="15">
        <v>11176898</v>
      </c>
      <c r="Q60" s="16"/>
      <c r="R60" s="16"/>
      <c r="S60" s="16"/>
      <c r="T60" s="16"/>
      <c r="U60" s="16"/>
      <c r="V60" s="17"/>
      <c r="W60" s="15">
        <f t="shared" si="5"/>
        <v>3424579</v>
      </c>
      <c r="X60" s="16"/>
      <c r="Y60" s="16"/>
      <c r="Z60" s="16"/>
      <c r="AA60" s="16"/>
      <c r="AB60" s="16"/>
      <c r="AC60" s="17"/>
      <c r="AD60" s="4"/>
      <c r="AE60" s="3"/>
      <c r="AF60" s="3"/>
      <c r="AG60" s="3"/>
      <c r="AH60" s="3"/>
      <c r="AI60" s="3"/>
      <c r="AJ60" s="3"/>
      <c r="AK60" s="3"/>
      <c r="AL60" s="3"/>
      <c r="AM60" s="3"/>
      <c r="AN60" s="3"/>
    </row>
    <row r="61" spans="1:40" x14ac:dyDescent="0.15">
      <c r="A61" s="3"/>
      <c r="B61" s="12" t="s">
        <v>45</v>
      </c>
      <c r="C61" s="13"/>
      <c r="D61" s="13"/>
      <c r="E61" s="13"/>
      <c r="F61" s="13"/>
      <c r="G61" s="13"/>
      <c r="H61" s="14"/>
      <c r="I61" s="15">
        <v>60394555</v>
      </c>
      <c r="J61" s="16"/>
      <c r="K61" s="16"/>
      <c r="L61" s="16"/>
      <c r="M61" s="16"/>
      <c r="N61" s="16"/>
      <c r="O61" s="17"/>
      <c r="P61" s="15">
        <v>44448612</v>
      </c>
      <c r="Q61" s="16"/>
      <c r="R61" s="16"/>
      <c r="S61" s="16"/>
      <c r="T61" s="16"/>
      <c r="U61" s="16"/>
      <c r="V61" s="17"/>
      <c r="W61" s="15">
        <f t="shared" si="5"/>
        <v>15945943</v>
      </c>
      <c r="X61" s="16"/>
      <c r="Y61" s="16"/>
      <c r="Z61" s="16"/>
      <c r="AA61" s="16"/>
      <c r="AB61" s="16"/>
      <c r="AC61" s="17"/>
      <c r="AD61" s="4"/>
      <c r="AE61" s="3"/>
      <c r="AF61" s="3"/>
      <c r="AG61" s="3"/>
      <c r="AH61" s="3"/>
      <c r="AI61" s="3"/>
      <c r="AJ61" s="3"/>
      <c r="AK61" s="3"/>
      <c r="AL61" s="3"/>
      <c r="AM61" s="3"/>
      <c r="AN61" s="3"/>
    </row>
    <row r="62" spans="1:40" x14ac:dyDescent="0.15">
      <c r="A62" s="3"/>
      <c r="B62" s="18" t="s">
        <v>59</v>
      </c>
      <c r="C62" s="19"/>
      <c r="D62" s="19"/>
      <c r="E62" s="19"/>
      <c r="F62" s="19"/>
      <c r="G62" s="19"/>
      <c r="H62" s="20"/>
      <c r="I62" s="15">
        <v>4199040</v>
      </c>
      <c r="J62" s="16"/>
      <c r="K62" s="16"/>
      <c r="L62" s="16"/>
      <c r="M62" s="16"/>
      <c r="N62" s="16"/>
      <c r="O62" s="17"/>
      <c r="P62" s="15">
        <v>4199040</v>
      </c>
      <c r="Q62" s="16"/>
      <c r="R62" s="16"/>
      <c r="S62" s="16"/>
      <c r="T62" s="16"/>
      <c r="U62" s="16"/>
      <c r="V62" s="17"/>
      <c r="W62" s="15">
        <f t="shared" si="5"/>
        <v>0</v>
      </c>
      <c r="X62" s="16"/>
      <c r="Y62" s="16"/>
      <c r="Z62" s="16"/>
      <c r="AA62" s="16"/>
      <c r="AB62" s="16"/>
      <c r="AC62" s="17"/>
      <c r="AD62" s="4"/>
      <c r="AE62" s="3"/>
      <c r="AF62" s="3"/>
      <c r="AG62" s="3"/>
      <c r="AH62" s="3"/>
      <c r="AI62" s="3"/>
      <c r="AJ62" s="3"/>
      <c r="AK62" s="3"/>
      <c r="AL62" s="3"/>
      <c r="AM62" s="3"/>
      <c r="AN62" s="3"/>
    </row>
    <row r="63" spans="1:40" x14ac:dyDescent="0.15">
      <c r="A63" s="3"/>
      <c r="B63" s="9" t="s">
        <v>41</v>
      </c>
      <c r="C63" s="10"/>
      <c r="D63" s="10"/>
      <c r="E63" s="10"/>
      <c r="F63" s="10"/>
      <c r="G63" s="10"/>
      <c r="H63" s="11"/>
      <c r="I63" s="15">
        <f>SUM(I58:O62)</f>
        <v>713902791</v>
      </c>
      <c r="J63" s="16"/>
      <c r="K63" s="16"/>
      <c r="L63" s="16"/>
      <c r="M63" s="16"/>
      <c r="N63" s="16"/>
      <c r="O63" s="17"/>
      <c r="P63" s="15">
        <f>SUM(P58:V62)</f>
        <v>247802263</v>
      </c>
      <c r="Q63" s="16"/>
      <c r="R63" s="16"/>
      <c r="S63" s="16"/>
      <c r="T63" s="16"/>
      <c r="U63" s="16"/>
      <c r="V63" s="17"/>
      <c r="W63" s="15">
        <f>SUM(W58:AC62)</f>
        <v>466100528</v>
      </c>
      <c r="X63" s="16"/>
      <c r="Y63" s="16"/>
      <c r="Z63" s="16"/>
      <c r="AA63" s="16"/>
      <c r="AB63" s="16"/>
      <c r="AC63" s="17"/>
      <c r="AD63" s="4"/>
      <c r="AE63" s="3"/>
      <c r="AF63" s="3"/>
      <c r="AG63" s="3"/>
      <c r="AH63" s="3"/>
      <c r="AI63" s="3"/>
      <c r="AJ63" s="3"/>
      <c r="AK63" s="3"/>
      <c r="AL63" s="3"/>
      <c r="AM63" s="3"/>
      <c r="AN63" s="3"/>
    </row>
    <row r="64" spans="1:40" x14ac:dyDescent="0.15">
      <c r="A64" s="3"/>
      <c r="B64" s="9" t="s">
        <v>28</v>
      </c>
      <c r="C64" s="10"/>
      <c r="D64" s="10"/>
      <c r="E64" s="10"/>
      <c r="F64" s="10"/>
      <c r="G64" s="10"/>
      <c r="H64" s="11"/>
      <c r="I64" s="15">
        <f>SUM(I56+I63)</f>
        <v>1359572415</v>
      </c>
      <c r="J64" s="16"/>
      <c r="K64" s="16"/>
      <c r="L64" s="16"/>
      <c r="M64" s="16"/>
      <c r="N64" s="16"/>
      <c r="O64" s="17"/>
      <c r="P64" s="15">
        <f t="shared" ref="P64" si="6">SUM(P56+P63)</f>
        <v>588770275</v>
      </c>
      <c r="Q64" s="16"/>
      <c r="R64" s="16"/>
      <c r="S64" s="16"/>
      <c r="T64" s="16"/>
      <c r="U64" s="16"/>
      <c r="V64" s="17"/>
      <c r="W64" s="15">
        <f t="shared" ref="W64" si="7">SUM(W56+W63)</f>
        <v>770802140</v>
      </c>
      <c r="X64" s="16"/>
      <c r="Y64" s="16"/>
      <c r="Z64" s="16"/>
      <c r="AA64" s="16"/>
      <c r="AB64" s="16"/>
      <c r="AC64" s="17"/>
      <c r="AD64" s="4"/>
      <c r="AE64" s="3"/>
      <c r="AF64" s="3"/>
      <c r="AG64" s="3"/>
      <c r="AH64" s="3"/>
      <c r="AI64" s="3"/>
      <c r="AJ64" s="3"/>
      <c r="AK64" s="3"/>
      <c r="AL64" s="3"/>
      <c r="AM64" s="3"/>
      <c r="AN64" s="3"/>
    </row>
    <row r="72" spans="1:40" x14ac:dyDescent="0.15">
      <c r="A72" s="2" t="s">
        <v>46</v>
      </c>
    </row>
    <row r="73" spans="1:40" x14ac:dyDescent="0.15">
      <c r="B73" s="2" t="s">
        <v>47</v>
      </c>
    </row>
    <row r="74" spans="1:40" x14ac:dyDescent="0.15">
      <c r="A74" s="3"/>
      <c r="B74" s="3"/>
      <c r="C74" s="3"/>
      <c r="D74" s="3"/>
      <c r="E74" s="3"/>
      <c r="F74" s="3"/>
      <c r="G74" s="3"/>
      <c r="H74" s="3"/>
      <c r="I74" s="3"/>
      <c r="J74" s="3"/>
      <c r="K74" s="3"/>
      <c r="L74" s="3"/>
      <c r="M74" s="3"/>
      <c r="N74" s="3"/>
      <c r="O74" s="3"/>
      <c r="P74" s="3"/>
      <c r="Q74" s="3"/>
      <c r="R74" s="3"/>
      <c r="S74" s="3"/>
      <c r="T74" s="3"/>
      <c r="U74" s="3"/>
      <c r="V74" s="3"/>
      <c r="W74" s="3"/>
      <c r="X74" s="3"/>
      <c r="Y74" s="3"/>
      <c r="Z74" s="3"/>
      <c r="AA74" s="3"/>
      <c r="AB74" s="3"/>
      <c r="AC74" s="3"/>
      <c r="AD74" s="3"/>
      <c r="AE74" s="3"/>
      <c r="AF74" s="3"/>
      <c r="AG74" s="1" t="s">
        <v>29</v>
      </c>
      <c r="AH74" s="3"/>
      <c r="AI74" s="3"/>
      <c r="AJ74" s="3"/>
      <c r="AK74" s="3"/>
      <c r="AL74" s="3"/>
      <c r="AM74" s="3"/>
      <c r="AN74" s="3"/>
    </row>
    <row r="75" spans="1:40" x14ac:dyDescent="0.15">
      <c r="A75" s="3"/>
      <c r="B75" s="9" t="s">
        <v>37</v>
      </c>
      <c r="C75" s="10"/>
      <c r="D75" s="10"/>
      <c r="E75" s="10"/>
      <c r="F75" s="10"/>
      <c r="G75" s="10"/>
      <c r="H75" s="11"/>
      <c r="I75" s="9" t="s">
        <v>48</v>
      </c>
      <c r="J75" s="10"/>
      <c r="K75" s="10"/>
      <c r="L75" s="10"/>
      <c r="M75" s="10"/>
      <c r="N75" s="10"/>
      <c r="O75" s="11"/>
      <c r="P75" s="9" t="s">
        <v>49</v>
      </c>
      <c r="Q75" s="10"/>
      <c r="R75" s="10"/>
      <c r="S75" s="10"/>
      <c r="T75" s="10"/>
      <c r="U75" s="10"/>
      <c r="V75" s="10"/>
      <c r="W75" s="10"/>
      <c r="X75" s="10"/>
      <c r="Y75" s="10"/>
      <c r="Z75" s="11"/>
      <c r="AA75" s="9" t="s">
        <v>50</v>
      </c>
      <c r="AB75" s="10"/>
      <c r="AC75" s="10"/>
      <c r="AD75" s="10"/>
      <c r="AE75" s="10"/>
      <c r="AF75" s="10"/>
      <c r="AG75" s="11"/>
      <c r="AH75" s="4"/>
      <c r="AI75" s="3"/>
      <c r="AJ75" s="3"/>
      <c r="AK75" s="3"/>
      <c r="AL75" s="3"/>
      <c r="AM75" s="3"/>
      <c r="AN75" s="3"/>
    </row>
    <row r="76" spans="1:40" x14ac:dyDescent="0.15">
      <c r="A76" s="3"/>
      <c r="B76" s="12" t="s">
        <v>51</v>
      </c>
      <c r="C76" s="13"/>
      <c r="D76" s="13"/>
      <c r="E76" s="13"/>
      <c r="F76" s="13"/>
      <c r="G76" s="13"/>
      <c r="H76" s="14"/>
      <c r="I76" s="15">
        <v>68926921</v>
      </c>
      <c r="J76" s="16"/>
      <c r="K76" s="16"/>
      <c r="L76" s="16"/>
      <c r="M76" s="16"/>
      <c r="N76" s="16"/>
      <c r="O76" s="17"/>
      <c r="P76" s="15">
        <v>0</v>
      </c>
      <c r="Q76" s="16"/>
      <c r="R76" s="16"/>
      <c r="S76" s="16"/>
      <c r="T76" s="16"/>
      <c r="U76" s="16"/>
      <c r="V76" s="16"/>
      <c r="W76" s="16"/>
      <c r="X76" s="16"/>
      <c r="Y76" s="16"/>
      <c r="Z76" s="17"/>
      <c r="AA76" s="15">
        <f>SUM(I76:Z76)</f>
        <v>68926921</v>
      </c>
      <c r="AB76" s="16"/>
      <c r="AC76" s="16"/>
      <c r="AD76" s="16"/>
      <c r="AE76" s="16"/>
      <c r="AF76" s="16"/>
      <c r="AG76" s="17"/>
      <c r="AH76" s="4"/>
      <c r="AI76" s="3"/>
      <c r="AJ76" s="3"/>
      <c r="AK76" s="3"/>
      <c r="AL76" s="3"/>
      <c r="AM76" s="3"/>
      <c r="AN76" s="3"/>
    </row>
    <row r="77" spans="1:40" x14ac:dyDescent="0.15">
      <c r="A77" s="3"/>
      <c r="B77" s="12" t="s">
        <v>61</v>
      </c>
      <c r="C77" s="13"/>
      <c r="D77" s="13"/>
      <c r="E77" s="13"/>
      <c r="F77" s="13"/>
      <c r="G77" s="13"/>
      <c r="H77" s="14"/>
      <c r="I77" s="15">
        <v>0</v>
      </c>
      <c r="J77" s="16"/>
      <c r="K77" s="16"/>
      <c r="L77" s="16"/>
      <c r="M77" s="16"/>
      <c r="N77" s="16"/>
      <c r="O77" s="17"/>
      <c r="P77" s="15">
        <v>0</v>
      </c>
      <c r="Q77" s="16"/>
      <c r="R77" s="16"/>
      <c r="S77" s="16"/>
      <c r="T77" s="16"/>
      <c r="U77" s="16"/>
      <c r="V77" s="16"/>
      <c r="W77" s="16"/>
      <c r="X77" s="16"/>
      <c r="Y77" s="16"/>
      <c r="Z77" s="17"/>
      <c r="AA77" s="15">
        <f t="shared" ref="AA77:AA78" si="8">SUM(I77:Z77)</f>
        <v>0</v>
      </c>
      <c r="AB77" s="16"/>
      <c r="AC77" s="16"/>
      <c r="AD77" s="16"/>
      <c r="AE77" s="16"/>
      <c r="AF77" s="16"/>
      <c r="AG77" s="17"/>
      <c r="AH77" s="4"/>
      <c r="AI77" s="3"/>
      <c r="AJ77" s="3"/>
      <c r="AK77" s="3"/>
      <c r="AL77" s="3"/>
      <c r="AM77" s="3"/>
      <c r="AN77" s="3"/>
    </row>
    <row r="78" spans="1:40" x14ac:dyDescent="0.15">
      <c r="A78" s="3"/>
      <c r="B78" s="12" t="s">
        <v>58</v>
      </c>
      <c r="C78" s="13"/>
      <c r="D78" s="13"/>
      <c r="E78" s="13"/>
      <c r="F78" s="13"/>
      <c r="G78" s="13"/>
      <c r="H78" s="14"/>
      <c r="I78" s="15">
        <v>3000200</v>
      </c>
      <c r="J78" s="16"/>
      <c r="K78" s="16"/>
      <c r="L78" s="16"/>
      <c r="M78" s="16"/>
      <c r="N78" s="16"/>
      <c r="O78" s="17"/>
      <c r="P78" s="15">
        <v>0</v>
      </c>
      <c r="Q78" s="16"/>
      <c r="R78" s="16"/>
      <c r="S78" s="16"/>
      <c r="T78" s="16"/>
      <c r="U78" s="16"/>
      <c r="V78" s="16"/>
      <c r="W78" s="16"/>
      <c r="X78" s="16"/>
      <c r="Y78" s="16"/>
      <c r="Z78" s="17"/>
      <c r="AA78" s="15">
        <f t="shared" si="8"/>
        <v>3000200</v>
      </c>
      <c r="AB78" s="16"/>
      <c r="AC78" s="16"/>
      <c r="AD78" s="16"/>
      <c r="AE78" s="16"/>
      <c r="AF78" s="16"/>
      <c r="AG78" s="17"/>
      <c r="AH78" s="4"/>
      <c r="AI78" s="3"/>
      <c r="AJ78" s="3"/>
      <c r="AK78" s="3"/>
      <c r="AL78" s="3"/>
      <c r="AM78" s="3"/>
      <c r="AN78" s="3"/>
    </row>
    <row r="79" spans="1:40" x14ac:dyDescent="0.15">
      <c r="A79" s="3"/>
      <c r="B79" s="9" t="s">
        <v>28</v>
      </c>
      <c r="C79" s="10"/>
      <c r="D79" s="10"/>
      <c r="E79" s="10"/>
      <c r="F79" s="10"/>
      <c r="G79" s="10"/>
      <c r="H79" s="11"/>
      <c r="I79" s="15">
        <f>SUM(I76:O78)</f>
        <v>71927121</v>
      </c>
      <c r="J79" s="16"/>
      <c r="K79" s="16"/>
      <c r="L79" s="16"/>
      <c r="M79" s="16"/>
      <c r="N79" s="16"/>
      <c r="O79" s="17"/>
      <c r="P79" s="15">
        <f>SUM(P76:Z78)</f>
        <v>0</v>
      </c>
      <c r="Q79" s="16"/>
      <c r="R79" s="16"/>
      <c r="S79" s="16"/>
      <c r="T79" s="16"/>
      <c r="U79" s="16"/>
      <c r="V79" s="16"/>
      <c r="W79" s="16"/>
      <c r="X79" s="16"/>
      <c r="Y79" s="16"/>
      <c r="Z79" s="17"/>
      <c r="AA79" s="15">
        <f>SUM(AA76:AG78)</f>
        <v>71927121</v>
      </c>
      <c r="AB79" s="16"/>
      <c r="AC79" s="16"/>
      <c r="AD79" s="16"/>
      <c r="AE79" s="16"/>
      <c r="AF79" s="16"/>
      <c r="AG79" s="17"/>
      <c r="AH79" s="4"/>
      <c r="AI79" s="3"/>
      <c r="AJ79" s="3"/>
      <c r="AK79" s="3"/>
      <c r="AL79" s="3"/>
      <c r="AM79" s="3"/>
      <c r="AN79" s="3"/>
    </row>
    <row r="81" spans="1:40" x14ac:dyDescent="0.15">
      <c r="A81" s="2" t="s">
        <v>52</v>
      </c>
    </row>
    <row r="82" spans="1:40" x14ac:dyDescent="0.15">
      <c r="A82" s="2"/>
    </row>
    <row r="83" spans="1:40" x14ac:dyDescent="0.15">
      <c r="A83" s="3"/>
      <c r="B83" s="9" t="s">
        <v>62</v>
      </c>
      <c r="C83" s="10"/>
      <c r="D83" s="10"/>
      <c r="E83" s="10"/>
      <c r="F83" s="10"/>
      <c r="G83" s="10"/>
      <c r="H83" s="10"/>
      <c r="I83" s="10"/>
      <c r="J83" s="10"/>
      <c r="K83" s="10"/>
      <c r="L83" s="10"/>
      <c r="M83" s="10"/>
      <c r="N83" s="10"/>
      <c r="O83" s="11"/>
      <c r="P83" s="9" t="s">
        <v>63</v>
      </c>
      <c r="Q83" s="10"/>
      <c r="R83" s="10"/>
      <c r="S83" s="10"/>
      <c r="T83" s="10"/>
      <c r="U83" s="10"/>
      <c r="V83" s="10"/>
      <c r="W83" s="10"/>
      <c r="X83" s="10"/>
      <c r="Y83" s="10"/>
      <c r="Z83" s="10"/>
      <c r="AA83" s="10"/>
      <c r="AB83" s="10"/>
      <c r="AC83" s="11"/>
      <c r="AD83" s="4"/>
      <c r="AE83" s="3"/>
      <c r="AF83" s="3"/>
      <c r="AG83" s="3"/>
      <c r="AH83" s="3"/>
      <c r="AI83" s="3"/>
      <c r="AJ83" s="3"/>
      <c r="AK83" s="3"/>
      <c r="AL83" s="3"/>
      <c r="AM83" s="3"/>
      <c r="AN83" s="3"/>
    </row>
    <row r="84" spans="1:40" x14ac:dyDescent="0.15">
      <c r="A84" s="3"/>
      <c r="B84" s="24" t="s">
        <v>64</v>
      </c>
      <c r="C84" s="25"/>
      <c r="D84" s="25"/>
      <c r="E84" s="25"/>
      <c r="F84" s="25"/>
      <c r="G84" s="25"/>
      <c r="H84" s="25"/>
      <c r="I84" s="25"/>
      <c r="J84" s="25"/>
      <c r="K84" s="25"/>
      <c r="L84" s="25"/>
      <c r="M84" s="25"/>
      <c r="N84" s="25"/>
      <c r="O84" s="26"/>
      <c r="P84" s="21">
        <v>10000000</v>
      </c>
      <c r="Q84" s="22"/>
      <c r="R84" s="22"/>
      <c r="S84" s="22"/>
      <c r="T84" s="22"/>
      <c r="U84" s="22"/>
      <c r="V84" s="22"/>
      <c r="W84" s="22"/>
      <c r="X84" s="22"/>
      <c r="Y84" s="22"/>
      <c r="Z84" s="22"/>
      <c r="AA84" s="22"/>
      <c r="AB84" s="22"/>
      <c r="AC84" s="23"/>
      <c r="AD84" s="4"/>
      <c r="AE84" s="3"/>
      <c r="AF84" s="3"/>
      <c r="AG84" s="3"/>
      <c r="AH84" s="3"/>
      <c r="AI84" s="3"/>
      <c r="AJ84" s="3"/>
      <c r="AK84" s="3"/>
      <c r="AL84" s="3"/>
      <c r="AM84" s="3"/>
      <c r="AN84" s="3"/>
    </row>
    <row r="85" spans="1:40" x14ac:dyDescent="0.15">
      <c r="A85" s="3"/>
      <c r="B85" s="9" t="s">
        <v>65</v>
      </c>
      <c r="C85" s="10"/>
      <c r="D85" s="10"/>
      <c r="E85" s="10"/>
      <c r="F85" s="10"/>
      <c r="G85" s="10"/>
      <c r="H85" s="10"/>
      <c r="I85" s="10"/>
      <c r="J85" s="10"/>
      <c r="K85" s="10"/>
      <c r="L85" s="10"/>
      <c r="M85" s="10"/>
      <c r="N85" s="10"/>
      <c r="O85" s="11"/>
      <c r="P85" s="21">
        <v>20000000</v>
      </c>
      <c r="Q85" s="22"/>
      <c r="R85" s="22"/>
      <c r="S85" s="22"/>
      <c r="T85" s="22"/>
      <c r="U85" s="22"/>
      <c r="V85" s="22"/>
      <c r="W85" s="22"/>
      <c r="X85" s="22"/>
      <c r="Y85" s="22"/>
      <c r="Z85" s="22"/>
      <c r="AA85" s="22"/>
      <c r="AB85" s="22"/>
      <c r="AC85" s="23"/>
      <c r="AD85" s="4"/>
      <c r="AE85" s="3"/>
      <c r="AF85" s="3"/>
      <c r="AG85" s="3"/>
      <c r="AH85" s="3"/>
      <c r="AI85" s="3"/>
      <c r="AJ85" s="3"/>
      <c r="AK85" s="3"/>
      <c r="AL85" s="3"/>
      <c r="AM85" s="3"/>
      <c r="AN85" s="3"/>
    </row>
    <row r="86" spans="1:40" x14ac:dyDescent="0.15">
      <c r="A86" s="3"/>
      <c r="B86" s="9" t="s">
        <v>67</v>
      </c>
      <c r="C86" s="10"/>
      <c r="D86" s="10"/>
      <c r="E86" s="10"/>
      <c r="F86" s="10"/>
      <c r="G86" s="10"/>
      <c r="H86" s="10"/>
      <c r="I86" s="10"/>
      <c r="J86" s="10"/>
      <c r="K86" s="10"/>
      <c r="L86" s="10"/>
      <c r="M86" s="10"/>
      <c r="N86" s="10"/>
      <c r="O86" s="11"/>
      <c r="P86" s="21">
        <v>10000000</v>
      </c>
      <c r="Q86" s="22"/>
      <c r="R86" s="22"/>
      <c r="S86" s="22"/>
      <c r="T86" s="22"/>
      <c r="U86" s="22"/>
      <c r="V86" s="22"/>
      <c r="W86" s="22"/>
      <c r="X86" s="22"/>
      <c r="Y86" s="22"/>
      <c r="Z86" s="22"/>
      <c r="AA86" s="22"/>
      <c r="AB86" s="22"/>
      <c r="AC86" s="23"/>
      <c r="AD86" s="4"/>
      <c r="AE86" s="3"/>
      <c r="AF86" s="3"/>
      <c r="AG86" s="3"/>
      <c r="AH86" s="3"/>
      <c r="AI86" s="3"/>
      <c r="AJ86" s="3"/>
      <c r="AK86" s="3"/>
      <c r="AL86" s="3"/>
      <c r="AM86" s="3"/>
      <c r="AN86" s="3"/>
    </row>
    <row r="87" spans="1:40" x14ac:dyDescent="0.15">
      <c r="A87" s="2"/>
    </row>
    <row r="88" spans="1:40" x14ac:dyDescent="0.15">
      <c r="A88" s="2" t="s">
        <v>53</v>
      </c>
    </row>
    <row r="89" spans="1:40" x14ac:dyDescent="0.15">
      <c r="B89" s="2" t="s">
        <v>13</v>
      </c>
    </row>
    <row r="91" spans="1:40" x14ac:dyDescent="0.15">
      <c r="A91" s="2" t="s">
        <v>54</v>
      </c>
    </row>
    <row r="92" spans="1:40" x14ac:dyDescent="0.15">
      <c r="A92" s="2" t="s">
        <v>55</v>
      </c>
    </row>
    <row r="93" spans="1:40" x14ac:dyDescent="0.15">
      <c r="B93" s="2" t="s">
        <v>60</v>
      </c>
    </row>
  </sheetData>
  <mergeCells count="92">
    <mergeCell ref="B86:O86"/>
    <mergeCell ref="P86:AC86"/>
    <mergeCell ref="B83:O83"/>
    <mergeCell ref="P83:AC83"/>
    <mergeCell ref="B84:O84"/>
    <mergeCell ref="P84:AC84"/>
    <mergeCell ref="B85:O85"/>
    <mergeCell ref="P85:AC85"/>
    <mergeCell ref="AA76:AG76"/>
    <mergeCell ref="AA77:AG77"/>
    <mergeCell ref="AA78:AG78"/>
    <mergeCell ref="AA79:AG79"/>
    <mergeCell ref="B79:H79"/>
    <mergeCell ref="I78:O78"/>
    <mergeCell ref="I79:O79"/>
    <mergeCell ref="B78:H78"/>
    <mergeCell ref="P78:Z78"/>
    <mergeCell ref="P79:Z79"/>
    <mergeCell ref="B75:H75"/>
    <mergeCell ref="B76:H76"/>
    <mergeCell ref="B77:H77"/>
    <mergeCell ref="P63:V63"/>
    <mergeCell ref="P64:V64"/>
    <mergeCell ref="B64:H64"/>
    <mergeCell ref="I75:O75"/>
    <mergeCell ref="P75:Z75"/>
    <mergeCell ref="I64:O64"/>
    <mergeCell ref="W63:AC63"/>
    <mergeCell ref="W64:AC64"/>
    <mergeCell ref="AA75:AG75"/>
    <mergeCell ref="I76:O76"/>
    <mergeCell ref="I77:O77"/>
    <mergeCell ref="P76:Z76"/>
    <mergeCell ref="P77:Z77"/>
    <mergeCell ref="I57:O57"/>
    <mergeCell ref="P59:V59"/>
    <mergeCell ref="P60:V60"/>
    <mergeCell ref="P61:V61"/>
    <mergeCell ref="W54:AC54"/>
    <mergeCell ref="W55:AC55"/>
    <mergeCell ref="W56:AC56"/>
    <mergeCell ref="W57:AC57"/>
    <mergeCell ref="W58:AC58"/>
    <mergeCell ref="P62:V62"/>
    <mergeCell ref="W62:AC62"/>
    <mergeCell ref="P57:V57"/>
    <mergeCell ref="P58:V58"/>
    <mergeCell ref="W59:AC59"/>
    <mergeCell ref="W60:AC60"/>
    <mergeCell ref="W61:AC61"/>
    <mergeCell ref="P53:V53"/>
    <mergeCell ref="W53:AC53"/>
    <mergeCell ref="I54:O54"/>
    <mergeCell ref="I55:O55"/>
    <mergeCell ref="I56:O56"/>
    <mergeCell ref="I53:O53"/>
    <mergeCell ref="P54:V54"/>
    <mergeCell ref="P55:V55"/>
    <mergeCell ref="P56:V56"/>
    <mergeCell ref="B59:H59"/>
    <mergeCell ref="B60:H60"/>
    <mergeCell ref="B61:H61"/>
    <mergeCell ref="B63:H63"/>
    <mergeCell ref="I58:O58"/>
    <mergeCell ref="I59:O59"/>
    <mergeCell ref="I60:O60"/>
    <mergeCell ref="I61:O61"/>
    <mergeCell ref="B58:H58"/>
    <mergeCell ref="I63:O63"/>
    <mergeCell ref="B62:H62"/>
    <mergeCell ref="I62:O62"/>
    <mergeCell ref="B53:H53"/>
    <mergeCell ref="B54:H54"/>
    <mergeCell ref="B55:H55"/>
    <mergeCell ref="B56:H56"/>
    <mergeCell ref="B57:H57"/>
    <mergeCell ref="A2:AN2"/>
    <mergeCell ref="B31:H31"/>
    <mergeCell ref="B32:H32"/>
    <mergeCell ref="B33:H33"/>
    <mergeCell ref="I31:O31"/>
    <mergeCell ref="P31:V31"/>
    <mergeCell ref="W31:AC31"/>
    <mergeCell ref="AD31:AJ31"/>
    <mergeCell ref="I32:O32"/>
    <mergeCell ref="I33:O33"/>
    <mergeCell ref="P32:V32"/>
    <mergeCell ref="P33:V33"/>
    <mergeCell ref="W32:AC32"/>
    <mergeCell ref="W33:AC33"/>
    <mergeCell ref="AD32:AJ32"/>
    <mergeCell ref="AD33:AJ33"/>
  </mergeCells>
  <phoneticPr fontId="2"/>
  <pageMargins left="0.7" right="0.7" top="0.75" bottom="0.75" header="0.3" footer="0.3"/>
  <pageSetup paperSize="9" scale="84"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別紙２</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oohashi</dc:creator>
  <cp:lastModifiedBy>Oohashikaikei</cp:lastModifiedBy>
  <cp:lastPrinted>2024-05-12T03:36:12Z</cp:lastPrinted>
  <dcterms:created xsi:type="dcterms:W3CDTF">2019-05-01T09:08:04Z</dcterms:created>
  <dcterms:modified xsi:type="dcterms:W3CDTF">2025-05-20T23:44:22Z</dcterms:modified>
</cp:coreProperties>
</file>