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defaultThemeVersion="166925"/>
  <mc:AlternateContent xmlns:mc="http://schemas.openxmlformats.org/markup-compatibility/2006">
    <mc:Choice Requires="x15">
      <x15ac:absPath xmlns:x15ac="http://schemas.microsoft.com/office/spreadsheetml/2010/11/ac" url="C:\Users\Oohashikaikei\Desktop\"/>
    </mc:Choice>
  </mc:AlternateContent>
  <xr:revisionPtr revIDLastSave="0" documentId="13_ncr:1_{669C4202-DC94-4653-86AB-34E76EFF3A78}" xr6:coauthVersionLast="47" xr6:coauthVersionMax="47" xr10:uidLastSave="{00000000-0000-0000-0000-000000000000}"/>
  <bookViews>
    <workbookView xWindow="-120" yWindow="-120" windowWidth="20730" windowHeight="11040" xr2:uid="{939CC38E-50D4-4ED1-9970-4C3A58513662}"/>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62" i="1" l="1"/>
  <c r="AA63" i="1"/>
  <c r="AA61" i="1"/>
  <c r="W51" i="1"/>
  <c r="W52" i="1"/>
  <c r="W53" i="1"/>
  <c r="W50" i="1"/>
  <c r="W47" i="1"/>
  <c r="W48" i="1" s="1"/>
  <c r="AD33" i="1"/>
  <c r="AD32" i="1"/>
  <c r="P63" i="1"/>
  <c r="I64" i="1"/>
  <c r="P54" i="1"/>
  <c r="I54" i="1"/>
  <c r="P48" i="1"/>
  <c r="I48" i="1"/>
  <c r="P34" i="1"/>
  <c r="W34" i="1"/>
  <c r="I34" i="1"/>
  <c r="AA64" i="1" l="1"/>
  <c r="W54" i="1"/>
  <c r="W55" i="1" s="1"/>
  <c r="AD34" i="1"/>
  <c r="I55" i="1"/>
  <c r="P55" i="1"/>
</calcChain>
</file>

<file path=xl/sharedStrings.xml><?xml version="1.0" encoding="utf-8"?>
<sst xmlns="http://schemas.openxmlformats.org/spreadsheetml/2006/main" count="77" uniqueCount="63">
  <si>
    <t>別紙２</t>
  </si>
  <si>
    <t>計算書類に対する注記（軽費老人ホーム　采女の里やすらぎ拠点区分用）</t>
  </si>
  <si>
    <t xml:space="preserve"> 1. 重要な会計方針</t>
  </si>
  <si>
    <t>(1)有価証券の評価基準及び評価方法</t>
  </si>
  <si>
    <t>　 ・満期保有目的の債券等－償却原価法（定額法）</t>
  </si>
  <si>
    <t>(2)固定資産の減価償却の方法</t>
  </si>
  <si>
    <t xml:space="preserve">   ・建物並び器具及び備品－定額法</t>
  </si>
  <si>
    <t>(3)引当金の計上基準</t>
  </si>
  <si>
    <t>　 ・退職給付引当金－福島県社会福祉協議会の実施する退職共済制度に加入している職員に係る掛金納付</t>
  </si>
  <si>
    <t>額のうち法人の負担額に相当する金額を計上している。</t>
  </si>
  <si>
    <t>(4)棚卸資産の評価方法</t>
  </si>
  <si>
    <t>　・最終仕入原価法</t>
  </si>
  <si>
    <t xml:space="preserve"> 2. 重要な会計方針の変更</t>
  </si>
  <si>
    <t>該当なし</t>
  </si>
  <si>
    <t xml:space="preserve"> 3. 採用する退職給付制度</t>
  </si>
  <si>
    <t>退職給付制度は、独立行政法人福祉医療機構の社会福祉施設職員等退職手当共済制度及び、</t>
  </si>
  <si>
    <t>福島県社会福祉協議会の退職共済制度によっている。</t>
  </si>
  <si>
    <t xml:space="preserve"> 4. 拠点が作成する計算書類とサービス区分</t>
  </si>
  <si>
    <t>当拠点区分において作成する計算書類は以下のとおりになっている。</t>
  </si>
  <si>
    <t>(1)軽費老人ホーム采女の里やすらぎ拠点計算書類（第１号４様式、第２号４様式、第３号４様式）</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</si>
  <si>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</si>
  <si>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</si>
  <si>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</si>
  <si>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</si>
  <si>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</si>
  <si>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</si>
  <si>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</si>
  <si>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</si>
  <si>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</si>
  <si>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</si>
  <si>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</si>
  <si>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</si>
  <si>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</si>
  <si>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</si>
  <si>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</si>
  <si>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</si>
  <si>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</si>
  <si>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</si>
  <si>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</si>
  <si>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</si>
  <si>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</si>
  <si>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</si>
  <si>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</si>
  <si>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</si>
  <si>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</si>
  <si>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</si>
  <si>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</si>
  <si>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</si>
  <si>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</si>
  <si>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</si>
  <si>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</si>
  <si>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</si>
  <si>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</si>
  <si>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</si>
  <si>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種類及び銘柄</t>
  </si>
  <si>
    <t>帳簿価額</t>
  </si>
  <si>
    <t>10,000,000</t>
  </si>
  <si>
    <t>(2)拠点区分資金収支明細書（会計基準別紙３(⑩)）は省略する</t>
  </si>
  <si>
    <t>(3)拠点区分事業活動明細書（会計基準別紙３(⑪)）は省略する</t>
    <phoneticPr fontId="2"/>
  </si>
  <si>
    <t>未収補助金</t>
    <rPh sb="0" eb="2">
      <t>ミシュウ</t>
    </rPh>
    <rPh sb="2" eb="5">
      <t>ホジョキン</t>
    </rPh>
    <phoneticPr fontId="2"/>
  </si>
  <si>
    <t>未収金</t>
    <rPh sb="0" eb="3">
      <t>ミシュウキン</t>
    </rPh>
    <phoneticPr fontId="2"/>
  </si>
  <si>
    <t>第565回東北電力</t>
    <rPh sb="0" eb="1">
      <t>ダイ</t>
    </rPh>
    <rPh sb="4" eb="5">
      <t>カイ</t>
    </rPh>
    <rPh sb="5" eb="7">
      <t>トウホク</t>
    </rPh>
    <rPh sb="7" eb="9">
      <t>デンリョク</t>
    </rPh>
    <phoneticPr fontId="5"/>
  </si>
  <si>
    <t>第570回東北電力</t>
    <rPh sb="0" eb="1">
      <t>ダイ</t>
    </rPh>
    <rPh sb="4" eb="5">
      <t>カイ</t>
    </rPh>
    <rPh sb="5" eb="7">
      <t>トウホク</t>
    </rPh>
    <rPh sb="7" eb="9">
      <t>デンリョク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</si>
</sst>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6" x14ac:knownFonts="1">
    <font>
      <sz val="11"/>
      <color theme="1"/>
      <name val="ＭＳ Ｐゴシック"/>
      <family val="3"/>
      <charset val="128"/>
    </font>
    <font>
      <sz val="11"/>
      <color theme="1"/>
      <name val="游ゴシック"/>
      <family val="2"/>
      <charset val="128"/>
      <scheme val="minor"/>
    </font>
    <font>
      <sz val="6"/>
      <name val="ＭＳ Ｐゴシック"/>
      <family val="3"/>
      <charset val="128"/>
    </font>
    <font>
      <sz val="11"/>
      <color theme="1"/>
      <name val="ＭＳ 明朝"/>
      <family val="1"/>
      <charset val="128"/>
    </font>
    <font>
      <sz val="11"/>
      <color theme="1"/>
      <name val="ＭＳ Ｐ明朝"/>
      <family val="1"/>
      <charset val="128"/>
    </font>
    <font>
      <sz val="6"/>
      <name val="游ゴシック"/>
      <family val="2"/>
      <charset val="128"/>
      <scheme val="minor"/>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7">
    <xf numFmtId="0" fontId="0" fillId="0" borderId="0" xfId="0">
      <alignment vertical="center"/>
    </xf>
    <xf numFmtId="49" fontId="3"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0" xfId="0" applyNumberFormat="1" applyFont="1">
      <alignment vertical="center"/>
    </xf>
    <xf numFmtId="49" fontId="3" fillId="0" borderId="3" xfId="0" applyNumberFormat="1" applyFont="1" applyBorder="1">
      <alignment vertical="center"/>
    </xf>
    <xf numFmtId="0" fontId="1" fillId="0" borderId="0" xfId="1">
      <alignment vertical="center"/>
    </xf>
    <xf numFmtId="49" fontId="3" fillId="0" borderId="0" xfId="1" applyNumberFormat="1" applyFont="1" applyAlignment="1">
      <alignment horizontal="right" vertical="center"/>
    </xf>
    <xf numFmtId="49" fontId="3" fillId="0" borderId="0" xfId="1" applyNumberFormat="1" applyFont="1">
      <alignment vertical="center"/>
    </xf>
    <xf numFmtId="176" fontId="4" fillId="0" borderId="2" xfId="0" applyNumberFormat="1" applyFont="1" applyBorder="1" applyAlignment="1">
      <alignment horizontal="right" vertical="center"/>
    </xf>
    <xf numFmtId="176" fontId="4" fillId="0" borderId="1" xfId="0" applyNumberFormat="1" applyFont="1" applyBorder="1" applyAlignment="1">
      <alignment horizontal="right" vertical="center"/>
    </xf>
    <xf numFmtId="176" fontId="4" fillId="0" borderId="4" xfId="0" applyNumberFormat="1" applyFont="1" applyBorder="1" applyAlignment="1">
      <alignment horizontal="right" vertical="center"/>
    </xf>
    <xf numFmtId="49" fontId="3" fillId="0" borderId="2" xfId="1" applyNumberFormat="1" applyFont="1" applyBorder="1" applyAlignment="1">
      <alignment horizontal="center" vertical="center"/>
    </xf>
    <xf numFmtId="49" fontId="3" fillId="0" borderId="1" xfId="1" applyNumberFormat="1" applyFont="1" applyBorder="1" applyAlignment="1">
      <alignment horizontal="center" vertical="center"/>
    </xf>
    <xf numFmtId="49" fontId="3" fillId="0" borderId="4" xfId="1" applyNumberFormat="1" applyFont="1" applyBorder="1" applyAlignment="1">
      <alignment horizontal="center" vertical="center"/>
    </xf>
    <xf numFmtId="177" fontId="4" fillId="0" borderId="2" xfId="1" applyNumberFormat="1" applyFont="1" applyBorder="1" applyAlignment="1">
      <alignment horizontal="center" vertical="center"/>
    </xf>
    <xf numFmtId="177" fontId="4" fillId="0" borderId="1" xfId="1" applyNumberFormat="1" applyFont="1" applyBorder="1" applyAlignment="1">
      <alignment horizontal="center" vertical="center"/>
    </xf>
    <xf numFmtId="177" fontId="4" fillId="0" borderId="4" xfId="1" applyNumberFormat="1" applyFont="1" applyBorder="1" applyAlignment="1">
      <alignment horizontal="center" vertical="center"/>
    </xf>
    <xf numFmtId="176" fontId="4" fillId="0" borderId="2" xfId="1" applyNumberFormat="1" applyFont="1" applyBorder="1" applyAlignment="1">
      <alignment horizontal="center" vertical="center"/>
    </xf>
    <xf numFmtId="176" fontId="4" fillId="0" borderId="1" xfId="1" applyNumberFormat="1" applyFont="1" applyBorder="1" applyAlignment="1">
      <alignment horizontal="center" vertical="center"/>
    </xf>
    <xf numFmtId="176" fontId="4" fillId="0" borderId="4" xfId="1" applyNumberFormat="1" applyFont="1" applyBorder="1" applyAlignment="1">
      <alignment horizontal="center" vertical="center"/>
    </xf>
    <xf numFmtId="49" fontId="3" fillId="0" borderId="2"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4" xfId="0" applyNumberFormat="1" applyFont="1" applyBorder="1" applyAlignment="1">
      <alignment horizontal="left" vertical="center"/>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0" xfId="0" applyNumberFormat="1" applyFont="1" applyAlignment="1">
      <alignment horizontal="center" vertical="center"/>
    </xf>
  </cellXfs>
  <cellStyles count="2">
    <cellStyle name="標準" xfId="0" builtinId="0" customBuiltin="1"/>
    <cellStyle name="標準 2" xfId="1" xr:uid="{ECCB68AE-2E31-4059-A1B5-DDA4E7B63A5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F39E9A-4E56-4166-9AB9-CA50948F3222}">
  <sheetPr>
    <pageSetUpPr fitToPage="1"/>
  </sheetPr>
  <dimension ref="A1:AN77"/>
  <sheetViews>
    <sheetView tabSelected="1" workbookViewId="0"/>
  </sheetViews>
  <sheetFormatPr defaultRowHeight="13.5" x14ac:dyDescent="0.15"/>
  <cols>
    <col min="1" max="40" width="2.625" customWidth="1"/>
  </cols>
  <sheetData>
    <row r="1" spans="1:40" x14ac:dyDescent="0.15">
      <c r="AN1" s="1" t="s">
        <v>0</v>
      </c>
    </row>
    <row r="2" spans="1:40" x14ac:dyDescent="0.15">
      <c r="A2" s="26" t="s">
        <v>1</v>
      </c>
      <c r="B2" s="26"/>
      <c r="C2" s="26"/>
      <c r="D2" s="2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v>
      </c>
    </row>
    <row r="10" spans="1:40" x14ac:dyDescent="0.15">
      <c r="B10" s="2" t="s">
        <v>8</v>
      </c>
    </row>
    <row r="11" spans="1:40" x14ac:dyDescent="0.15">
      <c r="B11" s="2" t="s">
        <v>9</v>
      </c>
    </row>
    <row r="12" spans="1:40" x14ac:dyDescent="0.15">
      <c r="B12" s="2" t="s">
        <v>10</v>
      </c>
    </row>
    <row r="13" spans="1:40" x14ac:dyDescent="0.15">
      <c r="B13" s="2" t="s">
        <v>11</v>
      </c>
    </row>
    <row r="15" spans="1:40" x14ac:dyDescent="0.15">
      <c r="A15" s="2" t="s">
        <v>12</v>
      </c>
    </row>
    <row r="16" spans="1:40" x14ac:dyDescent="0.15">
      <c r="B16" s="2" t="s">
        <v>13</v>
      </c>
    </row>
    <row r="18" spans="1:40" x14ac:dyDescent="0.15">
      <c r="A18" s="2" t="s">
        <v>14</v>
      </c>
    </row>
    <row r="19" spans="1:40" x14ac:dyDescent="0.15">
      <c r="B19" s="2" t="s">
        <v>15</v>
      </c>
    </row>
    <row r="20" spans="1:40" x14ac:dyDescent="0.15">
      <c r="B20" s="2" t="s">
        <v>16</v>
      </c>
    </row>
    <row r="22" spans="1:40" x14ac:dyDescent="0.15">
      <c r="A22" s="2" t="s">
        <v>17</v>
      </c>
    </row>
    <row r="23" spans="1:40" x14ac:dyDescent="0.15">
      <c r="B23" s="2" t="s">
        <v>18</v>
      </c>
    </row>
    <row r="24" spans="1:40" x14ac:dyDescent="0.15">
      <c r="B24" s="2" t="s">
        <v>19</v>
      </c>
    </row>
    <row r="25" spans="1:40" x14ac:dyDescent="0.15">
      <c r="B25" s="2" t="s">
        <v>57</v>
      </c>
    </row>
    <row r="26" spans="1:40" x14ac:dyDescent="0.15">
      <c r="B26" s="2" t="s">
        <v>58</v>
      </c>
    </row>
    <row r="28" spans="1:40" x14ac:dyDescent="0.15">
      <c r="A28" s="2" t="s">
        <v>20</v>
      </c>
    </row>
    <row r="29" spans="1:40" x14ac:dyDescent="0.15">
      <c r="B29" s="2" t="s">
        <v>21</v>
      </c>
    </row>
    <row r="30" spans="1:40"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1" t="s">
        <v>30</v>
      </c>
      <c r="AK30" s="3"/>
      <c r="AL30" s="3"/>
      <c r="AM30" s="3"/>
      <c r="AN30" s="3"/>
    </row>
    <row r="31" spans="1:40" x14ac:dyDescent="0.15">
      <c r="A31" s="3"/>
      <c r="B31" s="23" t="s">
        <v>22</v>
      </c>
      <c r="C31" s="24"/>
      <c r="D31" s="24"/>
      <c r="E31" s="24"/>
      <c r="F31" s="24"/>
      <c r="G31" s="24"/>
      <c r="H31" s="25"/>
      <c r="I31" s="23" t="s">
        <v>23</v>
      </c>
      <c r="J31" s="24"/>
      <c r="K31" s="24"/>
      <c r="L31" s="24"/>
      <c r="M31" s="24"/>
      <c r="N31" s="24"/>
      <c r="O31" s="25"/>
      <c r="P31" s="23" t="s">
        <v>24</v>
      </c>
      <c r="Q31" s="24"/>
      <c r="R31" s="24"/>
      <c r="S31" s="24"/>
      <c r="T31" s="24"/>
      <c r="U31" s="24"/>
      <c r="V31" s="25"/>
      <c r="W31" s="23" t="s">
        <v>25</v>
      </c>
      <c r="X31" s="24"/>
      <c r="Y31" s="24"/>
      <c r="Z31" s="24"/>
      <c r="AA31" s="24"/>
      <c r="AB31" s="24"/>
      <c r="AC31" s="25"/>
      <c r="AD31" s="23" t="s">
        <v>26</v>
      </c>
      <c r="AE31" s="24"/>
      <c r="AF31" s="24"/>
      <c r="AG31" s="24"/>
      <c r="AH31" s="24"/>
      <c r="AI31" s="24"/>
      <c r="AJ31" s="25"/>
      <c r="AK31" s="4"/>
      <c r="AL31" s="3"/>
      <c r="AM31" s="3"/>
      <c r="AN31" s="3"/>
    </row>
    <row r="32" spans="1:40" x14ac:dyDescent="0.15">
      <c r="A32" s="3"/>
      <c r="B32" s="20" t="s">
        <v>27</v>
      </c>
      <c r="C32" s="21"/>
      <c r="D32" s="21"/>
      <c r="E32" s="21"/>
      <c r="F32" s="21"/>
      <c r="G32" s="21"/>
      <c r="H32" s="22"/>
      <c r="I32" s="8">
        <v>30879058</v>
      </c>
      <c r="J32" s="9"/>
      <c r="K32" s="9"/>
      <c r="L32" s="9"/>
      <c r="M32" s="9"/>
      <c r="N32" s="9"/>
      <c r="O32" s="10"/>
      <c r="P32" s="8">
        <v>0</v>
      </c>
      <c r="Q32" s="9"/>
      <c r="R32" s="9"/>
      <c r="S32" s="9"/>
      <c r="T32" s="9"/>
      <c r="U32" s="9"/>
      <c r="V32" s="10"/>
      <c r="W32" s="8">
        <v>0</v>
      </c>
      <c r="X32" s="9"/>
      <c r="Y32" s="9"/>
      <c r="Z32" s="9"/>
      <c r="AA32" s="9"/>
      <c r="AB32" s="9"/>
      <c r="AC32" s="10"/>
      <c r="AD32" s="8">
        <f>SUM(I32+P32-W32)</f>
        <v>30879058</v>
      </c>
      <c r="AE32" s="9"/>
      <c r="AF32" s="9"/>
      <c r="AG32" s="9"/>
      <c r="AH32" s="9"/>
      <c r="AI32" s="9"/>
      <c r="AJ32" s="10"/>
      <c r="AK32" s="4"/>
      <c r="AL32" s="3"/>
      <c r="AM32" s="3"/>
      <c r="AN32" s="3"/>
    </row>
    <row r="33" spans="1:40" x14ac:dyDescent="0.15">
      <c r="A33" s="3"/>
      <c r="B33" s="20" t="s">
        <v>28</v>
      </c>
      <c r="C33" s="21"/>
      <c r="D33" s="21"/>
      <c r="E33" s="21"/>
      <c r="F33" s="21"/>
      <c r="G33" s="21"/>
      <c r="H33" s="22"/>
      <c r="I33" s="8">
        <v>145113919</v>
      </c>
      <c r="J33" s="9"/>
      <c r="K33" s="9"/>
      <c r="L33" s="9"/>
      <c r="M33" s="9"/>
      <c r="N33" s="9"/>
      <c r="O33" s="10"/>
      <c r="P33" s="8">
        <v>0</v>
      </c>
      <c r="Q33" s="9"/>
      <c r="R33" s="9"/>
      <c r="S33" s="9"/>
      <c r="T33" s="9"/>
      <c r="U33" s="9"/>
      <c r="V33" s="10"/>
      <c r="W33" s="8">
        <v>7878563</v>
      </c>
      <c r="X33" s="9"/>
      <c r="Y33" s="9"/>
      <c r="Z33" s="9"/>
      <c r="AA33" s="9"/>
      <c r="AB33" s="9"/>
      <c r="AC33" s="10"/>
      <c r="AD33" s="8">
        <f>SUM(I33+P33-W33)</f>
        <v>137235356</v>
      </c>
      <c r="AE33" s="9"/>
      <c r="AF33" s="9"/>
      <c r="AG33" s="9"/>
      <c r="AH33" s="9"/>
      <c r="AI33" s="9"/>
      <c r="AJ33" s="10"/>
      <c r="AK33" s="4"/>
      <c r="AL33" s="3"/>
      <c r="AM33" s="3"/>
      <c r="AN33" s="3"/>
    </row>
    <row r="34" spans="1:40" x14ac:dyDescent="0.15">
      <c r="A34" s="3"/>
      <c r="B34" s="23" t="s">
        <v>29</v>
      </c>
      <c r="C34" s="24"/>
      <c r="D34" s="24"/>
      <c r="E34" s="24"/>
      <c r="F34" s="24"/>
      <c r="G34" s="24"/>
      <c r="H34" s="25"/>
      <c r="I34" s="8">
        <f>SUM(I32:O33)</f>
        <v>175992977</v>
      </c>
      <c r="J34" s="9"/>
      <c r="K34" s="9"/>
      <c r="L34" s="9"/>
      <c r="M34" s="9"/>
      <c r="N34" s="9"/>
      <c r="O34" s="10"/>
      <c r="P34" s="8">
        <f t="shared" ref="P34" si="0">SUM(P32:V33)</f>
        <v>0</v>
      </c>
      <c r="Q34" s="9"/>
      <c r="R34" s="9"/>
      <c r="S34" s="9"/>
      <c r="T34" s="9"/>
      <c r="U34" s="9"/>
      <c r="V34" s="10"/>
      <c r="W34" s="8">
        <f t="shared" ref="W34" si="1">SUM(W32:AC33)</f>
        <v>7878563</v>
      </c>
      <c r="X34" s="9"/>
      <c r="Y34" s="9"/>
      <c r="Z34" s="9"/>
      <c r="AA34" s="9"/>
      <c r="AB34" s="9"/>
      <c r="AC34" s="10"/>
      <c r="AD34" s="8">
        <f t="shared" ref="AD34" si="2">SUM(AD32:AJ33)</f>
        <v>168114414</v>
      </c>
      <c r="AE34" s="9"/>
      <c r="AF34" s="9"/>
      <c r="AG34" s="9"/>
      <c r="AH34" s="9"/>
      <c r="AI34" s="9"/>
      <c r="AJ34" s="10"/>
      <c r="AK34" s="4"/>
      <c r="AL34" s="3"/>
      <c r="AM34" s="3"/>
      <c r="AN34" s="3"/>
    </row>
    <row r="36" spans="1:40" x14ac:dyDescent="0.15">
      <c r="A36" s="2" t="s">
        <v>31</v>
      </c>
    </row>
    <row r="37" spans="1:40" x14ac:dyDescent="0.15">
      <c r="B37" s="2" t="s">
        <v>13</v>
      </c>
    </row>
    <row r="39" spans="1:40" x14ac:dyDescent="0.15">
      <c r="A39" s="2" t="s">
        <v>32</v>
      </c>
    </row>
    <row r="40" spans="1:40" x14ac:dyDescent="0.15">
      <c r="B40" s="2" t="s">
        <v>13</v>
      </c>
    </row>
    <row r="42" spans="1:40" x14ac:dyDescent="0.15">
      <c r="A42" s="2" t="s">
        <v>33</v>
      </c>
    </row>
    <row r="43" spans="1:40" x14ac:dyDescent="0.15">
      <c r="B43" s="2" t="s">
        <v>34</v>
      </c>
    </row>
    <row r="44" spans="1:40"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1" t="s">
        <v>30</v>
      </c>
      <c r="AD44" s="3"/>
      <c r="AE44" s="3"/>
      <c r="AF44" s="3"/>
      <c r="AG44" s="3"/>
      <c r="AH44" s="3"/>
      <c r="AI44" s="3"/>
      <c r="AJ44" s="3"/>
      <c r="AK44" s="3"/>
      <c r="AL44" s="3"/>
      <c r="AM44" s="3"/>
      <c r="AN44" s="3"/>
    </row>
    <row r="45" spans="1:40" x14ac:dyDescent="0.15">
      <c r="A45" s="3"/>
      <c r="B45" s="23" t="s">
        <v>35</v>
      </c>
      <c r="C45" s="24"/>
      <c r="D45" s="24"/>
      <c r="E45" s="24"/>
      <c r="F45" s="24"/>
      <c r="G45" s="24"/>
      <c r="H45" s="25"/>
      <c r="I45" s="23" t="s">
        <v>36</v>
      </c>
      <c r="J45" s="24"/>
      <c r="K45" s="24"/>
      <c r="L45" s="24"/>
      <c r="M45" s="24"/>
      <c r="N45" s="24"/>
      <c r="O45" s="25"/>
      <c r="P45" s="23" t="s">
        <v>37</v>
      </c>
      <c r="Q45" s="24"/>
      <c r="R45" s="24"/>
      <c r="S45" s="24"/>
      <c r="T45" s="24"/>
      <c r="U45" s="24"/>
      <c r="V45" s="25"/>
      <c r="W45" s="23" t="s">
        <v>26</v>
      </c>
      <c r="X45" s="24"/>
      <c r="Y45" s="24"/>
      <c r="Z45" s="24"/>
      <c r="AA45" s="24"/>
      <c r="AB45" s="24"/>
      <c r="AC45" s="25"/>
      <c r="AD45" s="4"/>
      <c r="AE45" s="3"/>
      <c r="AF45" s="3"/>
      <c r="AG45" s="3"/>
      <c r="AH45" s="3"/>
      <c r="AI45" s="3"/>
      <c r="AJ45" s="3"/>
      <c r="AK45" s="3"/>
      <c r="AL45" s="3"/>
      <c r="AM45" s="3"/>
      <c r="AN45" s="3"/>
    </row>
    <row r="46" spans="1:40" x14ac:dyDescent="0.15">
      <c r="A46" s="3"/>
      <c r="B46" s="20" t="s">
        <v>38</v>
      </c>
      <c r="C46" s="21"/>
      <c r="D46" s="21"/>
      <c r="E46" s="21"/>
      <c r="F46" s="21"/>
      <c r="G46" s="21"/>
      <c r="H46" s="22"/>
      <c r="I46" s="8"/>
      <c r="J46" s="9"/>
      <c r="K46" s="9"/>
      <c r="L46" s="9"/>
      <c r="M46" s="9"/>
      <c r="N46" s="9"/>
      <c r="O46" s="10"/>
      <c r="P46" s="8"/>
      <c r="Q46" s="9"/>
      <c r="R46" s="9"/>
      <c r="S46" s="9"/>
      <c r="T46" s="9"/>
      <c r="U46" s="9"/>
      <c r="V46" s="10"/>
      <c r="W46" s="8"/>
      <c r="X46" s="9"/>
      <c r="Y46" s="9"/>
      <c r="Z46" s="9"/>
      <c r="AA46" s="9"/>
      <c r="AB46" s="9"/>
      <c r="AC46" s="10"/>
      <c r="AD46" s="4"/>
      <c r="AE46" s="3"/>
      <c r="AF46" s="3"/>
      <c r="AG46" s="3"/>
      <c r="AH46" s="3"/>
      <c r="AI46" s="3"/>
      <c r="AJ46" s="3"/>
      <c r="AK46" s="3"/>
      <c r="AL46" s="3"/>
      <c r="AM46" s="3"/>
      <c r="AN46" s="3"/>
    </row>
    <row r="47" spans="1:40" x14ac:dyDescent="0.15">
      <c r="A47" s="3"/>
      <c r="B47" s="20" t="s">
        <v>28</v>
      </c>
      <c r="C47" s="21"/>
      <c r="D47" s="21"/>
      <c r="E47" s="21"/>
      <c r="F47" s="21"/>
      <c r="G47" s="21"/>
      <c r="H47" s="22"/>
      <c r="I47" s="8">
        <v>474513030</v>
      </c>
      <c r="J47" s="9"/>
      <c r="K47" s="9"/>
      <c r="L47" s="9"/>
      <c r="M47" s="9"/>
      <c r="N47" s="9"/>
      <c r="O47" s="10"/>
      <c r="P47" s="8">
        <v>337277674</v>
      </c>
      <c r="Q47" s="9"/>
      <c r="R47" s="9"/>
      <c r="S47" s="9"/>
      <c r="T47" s="9"/>
      <c r="U47" s="9"/>
      <c r="V47" s="10"/>
      <c r="W47" s="8">
        <f>SUM(I47-P47)</f>
        <v>137235356</v>
      </c>
      <c r="X47" s="9"/>
      <c r="Y47" s="9"/>
      <c r="Z47" s="9"/>
      <c r="AA47" s="9"/>
      <c r="AB47" s="9"/>
      <c r="AC47" s="10"/>
      <c r="AD47" s="4"/>
      <c r="AE47" s="3"/>
      <c r="AF47" s="3"/>
      <c r="AG47" s="3"/>
      <c r="AH47" s="3"/>
      <c r="AI47" s="3"/>
      <c r="AJ47" s="3"/>
      <c r="AK47" s="3"/>
      <c r="AL47" s="3"/>
      <c r="AM47" s="3"/>
      <c r="AN47" s="3"/>
    </row>
    <row r="48" spans="1:40" x14ac:dyDescent="0.15">
      <c r="A48" s="3"/>
      <c r="B48" s="23" t="s">
        <v>39</v>
      </c>
      <c r="C48" s="24"/>
      <c r="D48" s="24"/>
      <c r="E48" s="24"/>
      <c r="F48" s="24"/>
      <c r="G48" s="24"/>
      <c r="H48" s="25"/>
      <c r="I48" s="8">
        <f>SUM(I47)</f>
        <v>474513030</v>
      </c>
      <c r="J48" s="9"/>
      <c r="K48" s="9"/>
      <c r="L48" s="9"/>
      <c r="M48" s="9"/>
      <c r="N48" s="9"/>
      <c r="O48" s="10"/>
      <c r="P48" s="8">
        <f t="shared" ref="P48" si="3">SUM(P47)</f>
        <v>337277674</v>
      </c>
      <c r="Q48" s="9"/>
      <c r="R48" s="9"/>
      <c r="S48" s="9"/>
      <c r="T48" s="9"/>
      <c r="U48" s="9"/>
      <c r="V48" s="10"/>
      <c r="W48" s="8">
        <f t="shared" ref="W48" si="4">SUM(W47)</f>
        <v>137235356</v>
      </c>
      <c r="X48" s="9"/>
      <c r="Y48" s="9"/>
      <c r="Z48" s="9"/>
      <c r="AA48" s="9"/>
      <c r="AB48" s="9"/>
      <c r="AC48" s="10"/>
      <c r="AD48" s="4"/>
      <c r="AE48" s="3"/>
      <c r="AF48" s="3"/>
      <c r="AG48" s="3"/>
      <c r="AH48" s="3"/>
      <c r="AI48" s="3"/>
      <c r="AJ48" s="3"/>
      <c r="AK48" s="3"/>
      <c r="AL48" s="3"/>
      <c r="AM48" s="3"/>
      <c r="AN48" s="3"/>
    </row>
    <row r="49" spans="1:40" x14ac:dyDescent="0.15">
      <c r="A49" s="3"/>
      <c r="B49" s="20" t="s">
        <v>40</v>
      </c>
      <c r="C49" s="21"/>
      <c r="D49" s="21"/>
      <c r="E49" s="21"/>
      <c r="F49" s="21"/>
      <c r="G49" s="21"/>
      <c r="H49" s="22"/>
      <c r="I49" s="8"/>
      <c r="J49" s="9"/>
      <c r="K49" s="9"/>
      <c r="L49" s="9"/>
      <c r="M49" s="9"/>
      <c r="N49" s="9"/>
      <c r="O49" s="10"/>
      <c r="P49" s="8"/>
      <c r="Q49" s="9"/>
      <c r="R49" s="9"/>
      <c r="S49" s="9"/>
      <c r="T49" s="9"/>
      <c r="U49" s="9"/>
      <c r="V49" s="10"/>
      <c r="W49" s="8"/>
      <c r="X49" s="9"/>
      <c r="Y49" s="9"/>
      <c r="Z49" s="9"/>
      <c r="AA49" s="9"/>
      <c r="AB49" s="9"/>
      <c r="AC49" s="10"/>
      <c r="AD49" s="4"/>
      <c r="AE49" s="3"/>
      <c r="AF49" s="3"/>
      <c r="AG49" s="3"/>
      <c r="AH49" s="3"/>
      <c r="AI49" s="3"/>
      <c r="AJ49" s="3"/>
      <c r="AK49" s="3"/>
      <c r="AL49" s="3"/>
      <c r="AM49" s="3"/>
      <c r="AN49" s="3"/>
    </row>
    <row r="50" spans="1:40" x14ac:dyDescent="0.15">
      <c r="A50" s="3"/>
      <c r="B50" s="20" t="s">
        <v>28</v>
      </c>
      <c r="C50" s="21"/>
      <c r="D50" s="21"/>
      <c r="E50" s="21"/>
      <c r="F50" s="21"/>
      <c r="G50" s="21"/>
      <c r="H50" s="22"/>
      <c r="I50" s="8">
        <v>71265750</v>
      </c>
      <c r="J50" s="9"/>
      <c r="K50" s="9"/>
      <c r="L50" s="9"/>
      <c r="M50" s="9"/>
      <c r="N50" s="9"/>
      <c r="O50" s="10"/>
      <c r="P50" s="8">
        <v>61768942</v>
      </c>
      <c r="Q50" s="9"/>
      <c r="R50" s="9"/>
      <c r="S50" s="9"/>
      <c r="T50" s="9"/>
      <c r="U50" s="9"/>
      <c r="V50" s="10"/>
      <c r="W50" s="8">
        <f>SUM(I50-P50)</f>
        <v>9496808</v>
      </c>
      <c r="X50" s="9"/>
      <c r="Y50" s="9"/>
      <c r="Z50" s="9"/>
      <c r="AA50" s="9"/>
      <c r="AB50" s="9"/>
      <c r="AC50" s="10"/>
      <c r="AD50" s="4"/>
      <c r="AE50" s="3"/>
      <c r="AF50" s="3"/>
      <c r="AG50" s="3"/>
      <c r="AH50" s="3"/>
      <c r="AI50" s="3"/>
      <c r="AJ50" s="3"/>
      <c r="AK50" s="3"/>
      <c r="AL50" s="3"/>
      <c r="AM50" s="3"/>
      <c r="AN50" s="3"/>
    </row>
    <row r="51" spans="1:40" x14ac:dyDescent="0.15">
      <c r="A51" s="3"/>
      <c r="B51" s="20" t="s">
        <v>41</v>
      </c>
      <c r="C51" s="21"/>
      <c r="D51" s="21"/>
      <c r="E51" s="21"/>
      <c r="F51" s="21"/>
      <c r="G51" s="21"/>
      <c r="H51" s="22"/>
      <c r="I51" s="8">
        <v>38261130</v>
      </c>
      <c r="J51" s="9"/>
      <c r="K51" s="9"/>
      <c r="L51" s="9"/>
      <c r="M51" s="9"/>
      <c r="N51" s="9"/>
      <c r="O51" s="10"/>
      <c r="P51" s="8">
        <v>34230897</v>
      </c>
      <c r="Q51" s="9"/>
      <c r="R51" s="9"/>
      <c r="S51" s="9"/>
      <c r="T51" s="9"/>
      <c r="U51" s="9"/>
      <c r="V51" s="10"/>
      <c r="W51" s="8">
        <f t="shared" ref="W51:W53" si="5">SUM(I51-P51)</f>
        <v>4030233</v>
      </c>
      <c r="X51" s="9"/>
      <c r="Y51" s="9"/>
      <c r="Z51" s="9"/>
      <c r="AA51" s="9"/>
      <c r="AB51" s="9"/>
      <c r="AC51" s="10"/>
      <c r="AD51" s="4"/>
      <c r="AE51" s="3"/>
      <c r="AF51" s="3"/>
      <c r="AG51" s="3"/>
      <c r="AH51" s="3"/>
      <c r="AI51" s="3"/>
      <c r="AJ51" s="3"/>
      <c r="AK51" s="3"/>
      <c r="AL51" s="3"/>
      <c r="AM51" s="3"/>
      <c r="AN51" s="3"/>
    </row>
    <row r="52" spans="1:40" x14ac:dyDescent="0.15">
      <c r="A52" s="3"/>
      <c r="B52" s="20" t="s">
        <v>42</v>
      </c>
      <c r="C52" s="21"/>
      <c r="D52" s="21"/>
      <c r="E52" s="21"/>
      <c r="F52" s="21"/>
      <c r="G52" s="21"/>
      <c r="H52" s="22"/>
      <c r="I52" s="8">
        <v>4549100</v>
      </c>
      <c r="J52" s="9"/>
      <c r="K52" s="9"/>
      <c r="L52" s="9"/>
      <c r="M52" s="9"/>
      <c r="N52" s="9"/>
      <c r="O52" s="10"/>
      <c r="P52" s="8">
        <v>4549098</v>
      </c>
      <c r="Q52" s="9"/>
      <c r="R52" s="9"/>
      <c r="S52" s="9"/>
      <c r="T52" s="9"/>
      <c r="U52" s="9"/>
      <c r="V52" s="10"/>
      <c r="W52" s="8">
        <f t="shared" si="5"/>
        <v>2</v>
      </c>
      <c r="X52" s="9"/>
      <c r="Y52" s="9"/>
      <c r="Z52" s="9"/>
      <c r="AA52" s="9"/>
      <c r="AB52" s="9"/>
      <c r="AC52" s="10"/>
      <c r="AD52" s="4"/>
      <c r="AE52" s="3"/>
      <c r="AF52" s="3"/>
      <c r="AG52" s="3"/>
      <c r="AH52" s="3"/>
      <c r="AI52" s="3"/>
      <c r="AJ52" s="3"/>
      <c r="AK52" s="3"/>
      <c r="AL52" s="3"/>
      <c r="AM52" s="3"/>
      <c r="AN52" s="3"/>
    </row>
    <row r="53" spans="1:40" x14ac:dyDescent="0.15">
      <c r="A53" s="3"/>
      <c r="B53" s="20" t="s">
        <v>43</v>
      </c>
      <c r="C53" s="21"/>
      <c r="D53" s="21"/>
      <c r="E53" s="21"/>
      <c r="F53" s="21"/>
      <c r="G53" s="21"/>
      <c r="H53" s="22"/>
      <c r="I53" s="8">
        <v>24180709</v>
      </c>
      <c r="J53" s="9"/>
      <c r="K53" s="9"/>
      <c r="L53" s="9"/>
      <c r="M53" s="9"/>
      <c r="N53" s="9"/>
      <c r="O53" s="10"/>
      <c r="P53" s="8">
        <v>19626101</v>
      </c>
      <c r="Q53" s="9"/>
      <c r="R53" s="9"/>
      <c r="S53" s="9"/>
      <c r="T53" s="9"/>
      <c r="U53" s="9"/>
      <c r="V53" s="10"/>
      <c r="W53" s="8">
        <f t="shared" si="5"/>
        <v>4554608</v>
      </c>
      <c r="X53" s="9"/>
      <c r="Y53" s="9"/>
      <c r="Z53" s="9"/>
      <c r="AA53" s="9"/>
      <c r="AB53" s="9"/>
      <c r="AC53" s="10"/>
      <c r="AD53" s="4"/>
      <c r="AE53" s="3"/>
      <c r="AF53" s="3"/>
      <c r="AG53" s="3"/>
      <c r="AH53" s="3"/>
      <c r="AI53" s="3"/>
      <c r="AJ53" s="3"/>
      <c r="AK53" s="3"/>
      <c r="AL53" s="3"/>
      <c r="AM53" s="3"/>
      <c r="AN53" s="3"/>
    </row>
    <row r="54" spans="1:40" x14ac:dyDescent="0.15">
      <c r="A54" s="3"/>
      <c r="B54" s="23" t="s">
        <v>39</v>
      </c>
      <c r="C54" s="24"/>
      <c r="D54" s="24"/>
      <c r="E54" s="24"/>
      <c r="F54" s="24"/>
      <c r="G54" s="24"/>
      <c r="H54" s="25"/>
      <c r="I54" s="8">
        <f>SUM(I50:O53)</f>
        <v>138256689</v>
      </c>
      <c r="J54" s="9"/>
      <c r="K54" s="9"/>
      <c r="L54" s="9"/>
      <c r="M54" s="9"/>
      <c r="N54" s="9"/>
      <c r="O54" s="10"/>
      <c r="P54" s="8">
        <f t="shared" ref="P54" si="6">SUM(P50:V53)</f>
        <v>120175038</v>
      </c>
      <c r="Q54" s="9"/>
      <c r="R54" s="9"/>
      <c r="S54" s="9"/>
      <c r="T54" s="9"/>
      <c r="U54" s="9"/>
      <c r="V54" s="10"/>
      <c r="W54" s="8">
        <f t="shared" ref="W54" si="7">SUM(W50:AC53)</f>
        <v>18081651</v>
      </c>
      <c r="X54" s="9"/>
      <c r="Y54" s="9"/>
      <c r="Z54" s="9"/>
      <c r="AA54" s="9"/>
      <c r="AB54" s="9"/>
      <c r="AC54" s="10"/>
      <c r="AD54" s="4"/>
      <c r="AE54" s="3"/>
      <c r="AF54" s="3"/>
      <c r="AG54" s="3"/>
      <c r="AH54" s="3"/>
      <c r="AI54" s="3"/>
      <c r="AJ54" s="3"/>
      <c r="AK54" s="3"/>
      <c r="AL54" s="3"/>
      <c r="AM54" s="3"/>
      <c r="AN54" s="3"/>
    </row>
    <row r="55" spans="1:40" x14ac:dyDescent="0.15">
      <c r="A55" s="3"/>
      <c r="B55" s="23" t="s">
        <v>29</v>
      </c>
      <c r="C55" s="24"/>
      <c r="D55" s="24"/>
      <c r="E55" s="24"/>
      <c r="F55" s="24"/>
      <c r="G55" s="24"/>
      <c r="H55" s="25"/>
      <c r="I55" s="8">
        <f>SUM(I48+I54)</f>
        <v>612769719</v>
      </c>
      <c r="J55" s="9"/>
      <c r="K55" s="9"/>
      <c r="L55" s="9"/>
      <c r="M55" s="9"/>
      <c r="N55" s="9"/>
      <c r="O55" s="10"/>
      <c r="P55" s="8">
        <f t="shared" ref="P55" si="8">SUM(P48+P54)</f>
        <v>457452712</v>
      </c>
      <c r="Q55" s="9"/>
      <c r="R55" s="9"/>
      <c r="S55" s="9"/>
      <c r="T55" s="9"/>
      <c r="U55" s="9"/>
      <c r="V55" s="10"/>
      <c r="W55" s="8">
        <f t="shared" ref="W55" si="9">SUM(W48+W54)</f>
        <v>155317007</v>
      </c>
      <c r="X55" s="9"/>
      <c r="Y55" s="9"/>
      <c r="Z55" s="9"/>
      <c r="AA55" s="9"/>
      <c r="AB55" s="9"/>
      <c r="AC55" s="10"/>
      <c r="AD55" s="4"/>
      <c r="AE55" s="3"/>
      <c r="AF55" s="3"/>
      <c r="AG55" s="3"/>
      <c r="AH55" s="3"/>
      <c r="AI55" s="3"/>
      <c r="AJ55" s="3"/>
      <c r="AK55" s="3"/>
      <c r="AL55" s="3"/>
      <c r="AM55" s="3"/>
      <c r="AN55" s="3"/>
    </row>
    <row r="57" spans="1:40" x14ac:dyDescent="0.15">
      <c r="A57" s="2" t="s">
        <v>44</v>
      </c>
    </row>
    <row r="58" spans="1:40" x14ac:dyDescent="0.15">
      <c r="B58" s="2" t="s">
        <v>45</v>
      </c>
    </row>
    <row r="59" spans="1:40" x14ac:dyDescent="0.15">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c r="AG59" s="1" t="s">
        <v>30</v>
      </c>
      <c r="AH59" s="3"/>
      <c r="AI59" s="3"/>
      <c r="AJ59" s="3"/>
      <c r="AK59" s="3"/>
      <c r="AL59" s="3"/>
      <c r="AM59" s="3"/>
      <c r="AN59" s="3"/>
    </row>
    <row r="60" spans="1:40" x14ac:dyDescent="0.15">
      <c r="A60" s="3"/>
      <c r="B60" s="23" t="s">
        <v>35</v>
      </c>
      <c r="C60" s="24"/>
      <c r="D60" s="24"/>
      <c r="E60" s="24"/>
      <c r="F60" s="24"/>
      <c r="G60" s="24"/>
      <c r="H60" s="25"/>
      <c r="I60" s="23" t="s">
        <v>46</v>
      </c>
      <c r="J60" s="24"/>
      <c r="K60" s="24"/>
      <c r="L60" s="24"/>
      <c r="M60" s="24"/>
      <c r="N60" s="24"/>
      <c r="O60" s="25"/>
      <c r="P60" s="23" t="s">
        <v>47</v>
      </c>
      <c r="Q60" s="24"/>
      <c r="R60" s="24"/>
      <c r="S60" s="24"/>
      <c r="T60" s="24"/>
      <c r="U60" s="24"/>
      <c r="V60" s="24"/>
      <c r="W60" s="24"/>
      <c r="X60" s="24"/>
      <c r="Y60" s="24"/>
      <c r="Z60" s="25"/>
      <c r="AA60" s="23" t="s">
        <v>48</v>
      </c>
      <c r="AB60" s="24"/>
      <c r="AC60" s="24"/>
      <c r="AD60" s="24"/>
      <c r="AE60" s="24"/>
      <c r="AF60" s="24"/>
      <c r="AG60" s="25"/>
      <c r="AH60" s="4"/>
      <c r="AI60" s="3"/>
      <c r="AJ60" s="3"/>
      <c r="AK60" s="3"/>
      <c r="AL60" s="3"/>
      <c r="AM60" s="3"/>
      <c r="AN60" s="3"/>
    </row>
    <row r="61" spans="1:40" x14ac:dyDescent="0.15">
      <c r="A61" s="3"/>
      <c r="B61" s="20" t="s">
        <v>49</v>
      </c>
      <c r="C61" s="21"/>
      <c r="D61" s="21"/>
      <c r="E61" s="21"/>
      <c r="F61" s="21"/>
      <c r="G61" s="21"/>
      <c r="H61" s="22"/>
      <c r="I61" s="8">
        <v>264899</v>
      </c>
      <c r="J61" s="9"/>
      <c r="K61" s="9"/>
      <c r="L61" s="9"/>
      <c r="M61" s="9"/>
      <c r="N61" s="9"/>
      <c r="O61" s="10"/>
      <c r="P61" s="8">
        <v>0</v>
      </c>
      <c r="Q61" s="9"/>
      <c r="R61" s="9"/>
      <c r="S61" s="9"/>
      <c r="T61" s="9"/>
      <c r="U61" s="9"/>
      <c r="V61" s="9"/>
      <c r="W61" s="9"/>
      <c r="X61" s="9"/>
      <c r="Y61" s="9"/>
      <c r="Z61" s="10"/>
      <c r="AA61" s="8">
        <f>SUM(I61:Z61)</f>
        <v>264899</v>
      </c>
      <c r="AB61" s="9"/>
      <c r="AC61" s="9"/>
      <c r="AD61" s="9"/>
      <c r="AE61" s="9"/>
      <c r="AF61" s="9"/>
      <c r="AG61" s="10"/>
      <c r="AH61" s="4"/>
      <c r="AI61" s="3"/>
      <c r="AJ61" s="3"/>
      <c r="AK61" s="3"/>
      <c r="AL61" s="3"/>
      <c r="AM61" s="3"/>
      <c r="AN61" s="3"/>
    </row>
    <row r="62" spans="1:40" x14ac:dyDescent="0.15">
      <c r="A62" s="3"/>
      <c r="B62" s="20" t="s">
        <v>60</v>
      </c>
      <c r="C62" s="21"/>
      <c r="D62" s="21"/>
      <c r="E62" s="21"/>
      <c r="F62" s="21"/>
      <c r="G62" s="21"/>
      <c r="H62" s="22"/>
      <c r="I62" s="8">
        <v>131915</v>
      </c>
      <c r="J62" s="9"/>
      <c r="K62" s="9"/>
      <c r="L62" s="9"/>
      <c r="M62" s="9"/>
      <c r="N62" s="9"/>
      <c r="O62" s="10"/>
      <c r="P62" s="8">
        <v>0</v>
      </c>
      <c r="Q62" s="9"/>
      <c r="R62" s="9"/>
      <c r="S62" s="9"/>
      <c r="T62" s="9"/>
      <c r="U62" s="9"/>
      <c r="V62" s="9"/>
      <c r="W62" s="9"/>
      <c r="X62" s="9"/>
      <c r="Y62" s="9"/>
      <c r="Z62" s="10"/>
      <c r="AA62" s="8">
        <f>SUM(I62:Z62)</f>
        <v>131915</v>
      </c>
      <c r="AB62" s="9"/>
      <c r="AC62" s="9"/>
      <c r="AD62" s="9"/>
      <c r="AE62" s="9"/>
      <c r="AF62" s="9"/>
      <c r="AG62" s="10"/>
      <c r="AH62" s="4"/>
      <c r="AI62" s="3"/>
      <c r="AJ62" s="3"/>
      <c r="AK62" s="3"/>
      <c r="AL62" s="3"/>
      <c r="AM62" s="3"/>
      <c r="AN62" s="3"/>
    </row>
    <row r="63" spans="1:40" x14ac:dyDescent="0.15">
      <c r="A63" s="3"/>
      <c r="B63" s="20" t="s">
        <v>59</v>
      </c>
      <c r="C63" s="21"/>
      <c r="D63" s="21"/>
      <c r="E63" s="21"/>
      <c r="F63" s="21"/>
      <c r="G63" s="21"/>
      <c r="H63" s="22"/>
      <c r="I63" s="8">
        <v>1013000</v>
      </c>
      <c r="J63" s="9"/>
      <c r="K63" s="9"/>
      <c r="L63" s="9"/>
      <c r="M63" s="9"/>
      <c r="N63" s="9"/>
      <c r="O63" s="10"/>
      <c r="P63" s="8">
        <f t="shared" ref="P63" si="10">SUM(P61)</f>
        <v>0</v>
      </c>
      <c r="Q63" s="9"/>
      <c r="R63" s="9"/>
      <c r="S63" s="9"/>
      <c r="T63" s="9"/>
      <c r="U63" s="9"/>
      <c r="V63" s="9"/>
      <c r="W63" s="9"/>
      <c r="X63" s="9"/>
      <c r="Y63" s="9"/>
      <c r="Z63" s="10"/>
      <c r="AA63" s="8">
        <f>SUM(I63:Z63)</f>
        <v>1013000</v>
      </c>
      <c r="AB63" s="9"/>
      <c r="AC63" s="9"/>
      <c r="AD63" s="9"/>
      <c r="AE63" s="9"/>
      <c r="AF63" s="9"/>
      <c r="AG63" s="10"/>
      <c r="AH63" s="4"/>
      <c r="AI63" s="3"/>
      <c r="AJ63" s="3"/>
      <c r="AK63" s="3"/>
      <c r="AL63" s="3"/>
      <c r="AM63" s="3"/>
      <c r="AN63" s="3"/>
    </row>
    <row r="64" spans="1:40" x14ac:dyDescent="0.15">
      <c r="A64" s="3"/>
      <c r="B64" s="23" t="s">
        <v>29</v>
      </c>
      <c r="C64" s="24"/>
      <c r="D64" s="24"/>
      <c r="E64" s="24"/>
      <c r="F64" s="24"/>
      <c r="G64" s="24"/>
      <c r="H64" s="25"/>
      <c r="I64" s="8">
        <f>SUM(I61:O63)</f>
        <v>1409814</v>
      </c>
      <c r="J64" s="9"/>
      <c r="K64" s="9"/>
      <c r="L64" s="9"/>
      <c r="M64" s="9"/>
      <c r="N64" s="9"/>
      <c r="O64" s="10"/>
      <c r="P64" s="8">
        <v>0</v>
      </c>
      <c r="Q64" s="9"/>
      <c r="R64" s="9"/>
      <c r="S64" s="9"/>
      <c r="T64" s="9"/>
      <c r="U64" s="9"/>
      <c r="V64" s="9"/>
      <c r="W64" s="9"/>
      <c r="X64" s="9"/>
      <c r="Y64" s="9"/>
      <c r="Z64" s="10"/>
      <c r="AA64" s="8">
        <f>SUM(AA61:AG63)</f>
        <v>1409814</v>
      </c>
      <c r="AB64" s="9"/>
      <c r="AC64" s="9"/>
      <c r="AD64" s="9"/>
      <c r="AE64" s="9"/>
      <c r="AF64" s="9"/>
      <c r="AG64" s="10"/>
      <c r="AH64" s="4"/>
      <c r="AI64" s="3"/>
      <c r="AJ64" s="3"/>
      <c r="AK64" s="3"/>
      <c r="AL64" s="3"/>
      <c r="AM64" s="3"/>
      <c r="AN64" s="3"/>
    </row>
    <row r="66" spans="1:30" x14ac:dyDescent="0.15">
      <c r="A66" s="2" t="s">
        <v>50</v>
      </c>
    </row>
    <row r="67" spans="1:30" ht="18.75" x14ac:dyDescent="0.15">
      <c r="A67" s="2"/>
      <c r="B67" s="7"/>
      <c r="C67" s="7"/>
      <c r="D67" s="7"/>
      <c r="E67" s="7"/>
      <c r="F67" s="7"/>
      <c r="G67" s="7"/>
      <c r="H67" s="7"/>
      <c r="I67" s="7"/>
      <c r="J67" s="7"/>
      <c r="K67" s="7"/>
      <c r="L67" s="7"/>
      <c r="M67" s="7"/>
      <c r="N67" s="7"/>
      <c r="O67" s="7"/>
      <c r="P67" s="7"/>
      <c r="Q67" s="7"/>
      <c r="R67" s="7"/>
      <c r="S67" s="7"/>
      <c r="T67" s="7"/>
      <c r="U67" s="7"/>
      <c r="V67" s="7"/>
      <c r="W67" s="7"/>
      <c r="X67" s="7"/>
      <c r="Y67" s="7"/>
      <c r="Z67" s="7"/>
      <c r="AA67" s="7"/>
      <c r="AB67" s="7"/>
      <c r="AC67" s="6" t="s">
        <v>30</v>
      </c>
      <c r="AD67" s="5"/>
    </row>
    <row r="68" spans="1:30" ht="18.75" x14ac:dyDescent="0.15">
      <c r="A68" s="2"/>
      <c r="B68" s="11" t="s">
        <v>54</v>
      </c>
      <c r="C68" s="12"/>
      <c r="D68" s="12"/>
      <c r="E68" s="12"/>
      <c r="F68" s="12"/>
      <c r="G68" s="12"/>
      <c r="H68" s="12"/>
      <c r="I68" s="12"/>
      <c r="J68" s="12"/>
      <c r="K68" s="12"/>
      <c r="L68" s="12"/>
      <c r="M68" s="12"/>
      <c r="N68" s="12"/>
      <c r="O68" s="13"/>
      <c r="P68" s="11" t="s">
        <v>55</v>
      </c>
      <c r="Q68" s="12"/>
      <c r="R68" s="12"/>
      <c r="S68" s="12"/>
      <c r="T68" s="12"/>
      <c r="U68" s="12"/>
      <c r="V68" s="12"/>
      <c r="W68" s="12"/>
      <c r="X68" s="12"/>
      <c r="Y68" s="12"/>
      <c r="Z68" s="12"/>
      <c r="AA68" s="12"/>
      <c r="AB68" s="12"/>
      <c r="AC68" s="13"/>
      <c r="AD68" s="5"/>
    </row>
    <row r="69" spans="1:30" ht="18.75" x14ac:dyDescent="0.15">
      <c r="A69" s="2"/>
      <c r="B69" s="11" t="s">
        <v>61</v>
      </c>
      <c r="C69" s="12"/>
      <c r="D69" s="12"/>
      <c r="E69" s="12"/>
      <c r="F69" s="12"/>
      <c r="G69" s="12"/>
      <c r="H69" s="12"/>
      <c r="I69" s="12"/>
      <c r="J69" s="12"/>
      <c r="K69" s="12"/>
      <c r="L69" s="12"/>
      <c r="M69" s="12"/>
      <c r="N69" s="12"/>
      <c r="O69" s="13"/>
      <c r="P69" s="14" t="s">
        <v>56</v>
      </c>
      <c r="Q69" s="15"/>
      <c r="R69" s="15"/>
      <c r="S69" s="15"/>
      <c r="T69" s="15"/>
      <c r="U69" s="15"/>
      <c r="V69" s="15"/>
      <c r="W69" s="15"/>
      <c r="X69" s="15"/>
      <c r="Y69" s="15"/>
      <c r="Z69" s="15"/>
      <c r="AA69" s="15"/>
      <c r="AB69" s="15"/>
      <c r="AC69" s="16"/>
      <c r="AD69" s="5"/>
    </row>
    <row r="70" spans="1:30" ht="18.75" x14ac:dyDescent="0.15">
      <c r="A70" s="2"/>
      <c r="B70" s="11" t="s">
        <v>62</v>
      </c>
      <c r="C70" s="12"/>
      <c r="D70" s="12"/>
      <c r="E70" s="12"/>
      <c r="F70" s="12"/>
      <c r="G70" s="12"/>
      <c r="H70" s="12"/>
      <c r="I70" s="12"/>
      <c r="J70" s="12"/>
      <c r="K70" s="12"/>
      <c r="L70" s="12"/>
      <c r="M70" s="12"/>
      <c r="N70" s="12"/>
      <c r="O70" s="13"/>
      <c r="P70" s="17">
        <v>10000000</v>
      </c>
      <c r="Q70" s="18"/>
      <c r="R70" s="18"/>
      <c r="S70" s="18"/>
      <c r="T70" s="18"/>
      <c r="U70" s="18"/>
      <c r="V70" s="18"/>
      <c r="W70" s="18"/>
      <c r="X70" s="18"/>
      <c r="Y70" s="18"/>
      <c r="Z70" s="18"/>
      <c r="AA70" s="18"/>
      <c r="AB70" s="18"/>
      <c r="AC70" s="19"/>
      <c r="AD70" s="5"/>
    </row>
    <row r="72" spans="1:30" x14ac:dyDescent="0.15">
      <c r="A72" s="2" t="s">
        <v>51</v>
      </c>
    </row>
    <row r="73" spans="1:30" x14ac:dyDescent="0.15">
      <c r="B73" s="2" t="s">
        <v>13</v>
      </c>
    </row>
    <row r="75" spans="1:30" x14ac:dyDescent="0.15">
      <c r="A75" s="2" t="s">
        <v>52</v>
      </c>
    </row>
    <row r="76" spans="1:30" x14ac:dyDescent="0.15">
      <c r="A76" s="2" t="s">
        <v>53</v>
      </c>
    </row>
    <row r="77" spans="1:30" x14ac:dyDescent="0.15">
      <c r="B77" s="2" t="s">
        <v>13</v>
      </c>
    </row>
  </sheetData>
  <mergeCells count="91">
    <mergeCell ref="P62:Z62"/>
    <mergeCell ref="AA62:AG62"/>
    <mergeCell ref="A2:AN2"/>
    <mergeCell ref="B31:H31"/>
    <mergeCell ref="B32:H32"/>
    <mergeCell ref="B33:H33"/>
    <mergeCell ref="B34:H34"/>
    <mergeCell ref="I31:O31"/>
    <mergeCell ref="P31:V31"/>
    <mergeCell ref="W31:AC31"/>
    <mergeCell ref="AD31:AJ31"/>
    <mergeCell ref="I32:O32"/>
    <mergeCell ref="AD32:AJ32"/>
    <mergeCell ref="AD33:AJ33"/>
    <mergeCell ref="AD34:AJ34"/>
    <mergeCell ref="W32:AC32"/>
    <mergeCell ref="W33:AC33"/>
    <mergeCell ref="W34:AC34"/>
    <mergeCell ref="B48:H48"/>
    <mergeCell ref="B49:H49"/>
    <mergeCell ref="B50:H50"/>
    <mergeCell ref="B51:H51"/>
    <mergeCell ref="B52:H52"/>
    <mergeCell ref="B47:H47"/>
    <mergeCell ref="I33:O33"/>
    <mergeCell ref="I34:O34"/>
    <mergeCell ref="P32:V32"/>
    <mergeCell ref="P33:V33"/>
    <mergeCell ref="P34:V34"/>
    <mergeCell ref="B45:H45"/>
    <mergeCell ref="B46:H46"/>
    <mergeCell ref="P46:V46"/>
    <mergeCell ref="P47:V47"/>
    <mergeCell ref="I45:O45"/>
    <mergeCell ref="P45:V45"/>
    <mergeCell ref="W45:AC45"/>
    <mergeCell ref="I46:O46"/>
    <mergeCell ref="I47:O47"/>
    <mergeCell ref="I51:O51"/>
    <mergeCell ref="I52:O52"/>
    <mergeCell ref="I48:O48"/>
    <mergeCell ref="I49:O49"/>
    <mergeCell ref="I50:O50"/>
    <mergeCell ref="W51:AC51"/>
    <mergeCell ref="W52:AC52"/>
    <mergeCell ref="P54:V54"/>
    <mergeCell ref="P55:V55"/>
    <mergeCell ref="W46:AC46"/>
    <mergeCell ref="W47:AC47"/>
    <mergeCell ref="W48:AC48"/>
    <mergeCell ref="W49:AC49"/>
    <mergeCell ref="W50:AC50"/>
    <mergeCell ref="W53:AC53"/>
    <mergeCell ref="P48:V48"/>
    <mergeCell ref="P49:V49"/>
    <mergeCell ref="P50:V50"/>
    <mergeCell ref="P51:V51"/>
    <mergeCell ref="P52:V52"/>
    <mergeCell ref="P53:V53"/>
    <mergeCell ref="B54:H54"/>
    <mergeCell ref="B55:H55"/>
    <mergeCell ref="B63:H63"/>
    <mergeCell ref="I53:O53"/>
    <mergeCell ref="I54:O54"/>
    <mergeCell ref="I55:O55"/>
    <mergeCell ref="B53:H53"/>
    <mergeCell ref="I63:O63"/>
    <mergeCell ref="B62:H62"/>
    <mergeCell ref="I62:O62"/>
    <mergeCell ref="B70:O70"/>
    <mergeCell ref="P70:AC70"/>
    <mergeCell ref="B68:O68"/>
    <mergeCell ref="W54:AC54"/>
    <mergeCell ref="W55:AC55"/>
    <mergeCell ref="B61:H61"/>
    <mergeCell ref="B64:H64"/>
    <mergeCell ref="I60:O60"/>
    <mergeCell ref="P60:Z60"/>
    <mergeCell ref="AA60:AG60"/>
    <mergeCell ref="I61:O61"/>
    <mergeCell ref="I64:O64"/>
    <mergeCell ref="P61:Z61"/>
    <mergeCell ref="P64:Z64"/>
    <mergeCell ref="AA61:AG61"/>
    <mergeCell ref="B60:H60"/>
    <mergeCell ref="AA63:AG63"/>
    <mergeCell ref="P63:Z63"/>
    <mergeCell ref="P68:AC68"/>
    <mergeCell ref="B69:O69"/>
    <mergeCell ref="P69:AC69"/>
    <mergeCell ref="AA64:AG64"/>
  </mergeCells>
  <phoneticPr fontId="2"/>
  <pageMargins left="0.7" right="0.7"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oohashi</dc:creator>
  <cp:lastModifiedBy>Oohashikaikei</cp:lastModifiedBy>
  <cp:lastPrinted>2019-05-01T09:07:29Z</cp:lastPrinted>
  <dcterms:created xsi:type="dcterms:W3CDTF">2019-05-01T09:05:52Z</dcterms:created>
  <dcterms:modified xsi:type="dcterms:W3CDTF">2025-05-13T08:38:14Z</dcterms:modified>
</cp:coreProperties>
</file>